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updateLinks="never"/>
  <mc:AlternateContent xmlns:mc="http://schemas.openxmlformats.org/markup-compatibility/2006">
    <mc:Choice Requires="x15">
      <x15ac:absPath xmlns:x15ac="http://schemas.microsoft.com/office/spreadsheetml/2010/11/ac" url="C:\Users\ingej\Documents\Grile ZML\Grilele Finale\"/>
    </mc:Choice>
  </mc:AlternateContent>
  <xr:revisionPtr revIDLastSave="0" documentId="13_ncr:1_{14E684D8-5FD2-441A-AA0B-249B380B5DFC}" xr6:coauthVersionLast="45" xr6:coauthVersionMax="45" xr10:uidLastSave="{00000000-0000-0000-0000-000000000000}"/>
  <bookViews>
    <workbookView xWindow="-110" yWindow="-110" windowWidth="19420" windowHeight="10420" firstSheet="4" activeTab="5" xr2:uid="{00000000-000D-0000-FFFF-FFFF00000000}"/>
  </bookViews>
  <sheets>
    <sheet name="1.1. SCHEMA CORPORALĂ" sheetId="2" r:id="rId1"/>
    <sheet name="2.1. CUNOAȘT. ELEM. DIN SPAȚIU" sheetId="3" r:id="rId2"/>
    <sheet name="2.2.TERMENI DE SPAȚIU" sheetId="4" r:id="rId3"/>
    <sheet name="2.3.CITEȘTE HĂRȚI" sheetId="5" r:id="rId4"/>
    <sheet name="2.4.ORIENTARE ȘI DEPLASARE" sheetId="6" r:id="rId5"/>
    <sheet name="3.1. DEPLASAREA ÎN TRAFIC" sheetId="7" r:id="rId6"/>
    <sheet name="3.2.ACCESIBILITATEA SPAȚIILOR" sheetId="8" r:id="rId7"/>
    <sheet name="3.3. OP CU ELEM DE TOPOGRAFIE" sheetId="9" r:id="rId8"/>
    <sheet name="4.1.CUN SERVICIILOR DISPONIBILE" sheetId="10" r:id="rId9"/>
    <sheet name="4.2.CUN DESPRE MEDIUL ÎNCONJURĂ" sheetId="11" r:id="rId10"/>
    <sheet name="ORIENTAREA ÎN SPAȚIU" sheetId="1" r:id="rId11"/>
  </sheets>
  <externalReferences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3" l="1"/>
  <c r="F9" i="3"/>
  <c r="L12" i="1"/>
  <c r="N9" i="11" l="1"/>
  <c r="N8" i="11"/>
  <c r="N10" i="11"/>
  <c r="M9" i="11"/>
  <c r="M8" i="11"/>
  <c r="M10" i="11"/>
  <c r="L9" i="11"/>
  <c r="L8" i="11"/>
  <c r="L10" i="11"/>
  <c r="K9" i="11"/>
  <c r="K8" i="11"/>
  <c r="K10" i="11"/>
  <c r="J9" i="11"/>
  <c r="J8" i="11"/>
  <c r="J10" i="11"/>
  <c r="I9" i="11"/>
  <c r="I8" i="11"/>
  <c r="I10" i="11"/>
  <c r="H9" i="11"/>
  <c r="H8" i="11"/>
  <c r="H10" i="11"/>
  <c r="N9" i="10"/>
  <c r="N8" i="10"/>
  <c r="N10" i="10"/>
  <c r="M9" i="10"/>
  <c r="M8" i="10"/>
  <c r="M10" i="10"/>
  <c r="L9" i="10"/>
  <c r="L8" i="10"/>
  <c r="L10" i="10"/>
  <c r="K9" i="10"/>
  <c r="K8" i="10"/>
  <c r="K10" i="10"/>
  <c r="J9" i="10"/>
  <c r="J8" i="10"/>
  <c r="J10" i="10"/>
  <c r="I8" i="10"/>
  <c r="I9" i="10"/>
  <c r="I10" i="10"/>
  <c r="H9" i="10"/>
  <c r="H8" i="10"/>
  <c r="H10" i="10"/>
  <c r="G9" i="10"/>
  <c r="G8" i="10"/>
  <c r="G10" i="10"/>
  <c r="F9" i="10"/>
  <c r="F8" i="10"/>
  <c r="F10" i="10"/>
  <c r="N9" i="9"/>
  <c r="N8" i="9"/>
  <c r="N10" i="9"/>
  <c r="M9" i="9"/>
  <c r="M8" i="9"/>
  <c r="M10" i="9"/>
  <c r="L9" i="9"/>
  <c r="L8" i="9"/>
  <c r="L10" i="9"/>
  <c r="K9" i="9"/>
  <c r="K8" i="9"/>
  <c r="K10" i="9"/>
  <c r="J9" i="9"/>
  <c r="J8" i="9"/>
  <c r="I10" i="9"/>
  <c r="J10" i="9"/>
  <c r="I9" i="9"/>
  <c r="I8" i="9"/>
  <c r="H9" i="9"/>
  <c r="H8" i="9"/>
  <c r="H10" i="9"/>
  <c r="G9" i="9"/>
  <c r="G8" i="9"/>
  <c r="G10" i="9"/>
  <c r="J9" i="8"/>
  <c r="J8" i="8"/>
  <c r="J10" i="8"/>
  <c r="I9" i="8"/>
  <c r="I8" i="8"/>
  <c r="I10" i="8"/>
  <c r="H9" i="8"/>
  <c r="H8" i="8"/>
  <c r="H10" i="8"/>
  <c r="G9" i="8"/>
  <c r="G8" i="8"/>
  <c r="G10" i="8"/>
  <c r="F9" i="8"/>
  <c r="F8" i="8"/>
  <c r="F10" i="8"/>
  <c r="E9" i="8"/>
  <c r="E8" i="8"/>
  <c r="E10" i="8"/>
  <c r="D9" i="8"/>
  <c r="D8" i="8"/>
  <c r="D10" i="8"/>
  <c r="N9" i="7"/>
  <c r="N8" i="7"/>
  <c r="N10" i="7"/>
  <c r="M9" i="7"/>
  <c r="M8" i="7"/>
  <c r="M10" i="7"/>
  <c r="L9" i="7"/>
  <c r="L8" i="7"/>
  <c r="L10" i="7"/>
  <c r="K9" i="7"/>
  <c r="K8" i="7"/>
  <c r="K10" i="7"/>
  <c r="J9" i="7"/>
  <c r="J8" i="7"/>
  <c r="J10" i="7"/>
  <c r="I9" i="7"/>
  <c r="I8" i="7"/>
  <c r="I10" i="7"/>
  <c r="H9" i="7"/>
  <c r="H8" i="7"/>
  <c r="H10" i="7"/>
  <c r="G9" i="7"/>
  <c r="G8" i="7"/>
  <c r="G10" i="7"/>
  <c r="F9" i="7"/>
  <c r="F8" i="7"/>
  <c r="F10" i="7"/>
  <c r="E9" i="7"/>
  <c r="E8" i="7"/>
  <c r="E10" i="7"/>
  <c r="D9" i="7"/>
  <c r="D8" i="7"/>
  <c r="D10" i="7"/>
  <c r="C9" i="7"/>
  <c r="C8" i="7"/>
  <c r="C10" i="7"/>
  <c r="N9" i="6"/>
  <c r="N8" i="6"/>
  <c r="N10" i="6"/>
  <c r="M9" i="6"/>
  <c r="M8" i="6"/>
  <c r="M10" i="6"/>
  <c r="L9" i="6"/>
  <c r="L8" i="6"/>
  <c r="L10" i="6"/>
  <c r="K9" i="6"/>
  <c r="K8" i="6"/>
  <c r="K10" i="6"/>
  <c r="J9" i="6"/>
  <c r="J8" i="6"/>
  <c r="J10" i="6"/>
  <c r="I9" i="6"/>
  <c r="I8" i="6"/>
  <c r="I10" i="6"/>
  <c r="H9" i="6"/>
  <c r="H8" i="6"/>
  <c r="H10" i="6"/>
  <c r="G9" i="6"/>
  <c r="G8" i="6"/>
  <c r="G10" i="6"/>
  <c r="F9" i="6"/>
  <c r="F8" i="6"/>
  <c r="F10" i="6"/>
  <c r="E9" i="6"/>
  <c r="E8" i="6"/>
  <c r="E10" i="6"/>
  <c r="D10" i="6"/>
  <c r="C9" i="6"/>
  <c r="C8" i="6"/>
  <c r="C10" i="6"/>
  <c r="N9" i="5"/>
  <c r="N8" i="5"/>
  <c r="N10" i="5"/>
  <c r="M9" i="5"/>
  <c r="M8" i="5"/>
  <c r="M10" i="5"/>
  <c r="L9" i="5"/>
  <c r="L8" i="5"/>
  <c r="L10" i="5"/>
  <c r="K9" i="5"/>
  <c r="K8" i="5"/>
  <c r="K10" i="5"/>
  <c r="J9" i="5"/>
  <c r="J8" i="5"/>
  <c r="J10" i="5"/>
  <c r="I9" i="5"/>
  <c r="I8" i="5"/>
  <c r="I10" i="5"/>
  <c r="H9" i="5"/>
  <c r="H8" i="5"/>
  <c r="H10" i="5"/>
  <c r="G9" i="5"/>
  <c r="G8" i="5"/>
  <c r="G10" i="5"/>
  <c r="F9" i="5"/>
  <c r="F8" i="5"/>
  <c r="F10" i="5"/>
  <c r="E9" i="5"/>
  <c r="E8" i="5"/>
  <c r="E10" i="5"/>
  <c r="D10" i="5"/>
  <c r="C9" i="5"/>
  <c r="C8" i="5"/>
  <c r="C10" i="5"/>
  <c r="J10" i="4"/>
  <c r="J9" i="4"/>
  <c r="J8" i="4"/>
  <c r="I9" i="4"/>
  <c r="I8" i="4"/>
  <c r="I10" i="4"/>
  <c r="H9" i="4"/>
  <c r="H8" i="4"/>
  <c r="H10" i="4"/>
  <c r="G9" i="4"/>
  <c r="G8" i="4"/>
  <c r="G10" i="4"/>
  <c r="F9" i="4"/>
  <c r="F8" i="4"/>
  <c r="F10" i="4"/>
  <c r="E9" i="4"/>
  <c r="E8" i="4"/>
  <c r="E10" i="4"/>
  <c r="D10" i="4"/>
  <c r="N9" i="3"/>
  <c r="N8" i="3"/>
  <c r="N10" i="3"/>
  <c r="M10" i="3"/>
  <c r="L9" i="3"/>
  <c r="L8" i="3"/>
  <c r="L10" i="3"/>
  <c r="K9" i="3"/>
  <c r="K8" i="3"/>
  <c r="K10" i="3"/>
  <c r="J9" i="3"/>
  <c r="J8" i="3"/>
  <c r="J10" i="3"/>
  <c r="I9" i="3"/>
  <c r="I8" i="3"/>
  <c r="I10" i="3"/>
  <c r="H9" i="3"/>
  <c r="H8" i="3"/>
  <c r="H10" i="3"/>
  <c r="G9" i="3"/>
  <c r="G8" i="3"/>
  <c r="G10" i="3"/>
  <c r="F10" i="3"/>
  <c r="E9" i="3"/>
  <c r="E8" i="3"/>
  <c r="E10" i="3"/>
  <c r="D9" i="3"/>
  <c r="D8" i="3"/>
  <c r="D10" i="3"/>
  <c r="C9" i="3"/>
  <c r="C8" i="3"/>
  <c r="C10" i="3"/>
  <c r="J9" i="2"/>
  <c r="J8" i="2"/>
  <c r="J10" i="2"/>
  <c r="I9" i="2"/>
  <c r="I8" i="2"/>
  <c r="I10" i="2"/>
  <c r="H9" i="2"/>
  <c r="H8" i="2"/>
  <c r="H10" i="2"/>
  <c r="G9" i="2"/>
  <c r="G8" i="2"/>
  <c r="G10" i="2"/>
  <c r="F9" i="2"/>
  <c r="F8" i="2"/>
  <c r="F10" i="2"/>
  <c r="E9" i="2"/>
  <c r="E8" i="2"/>
  <c r="E10" i="2"/>
  <c r="D9" i="2"/>
  <c r="D8" i="2"/>
  <c r="D10" i="2"/>
  <c r="C9" i="2"/>
  <c r="C8" i="2"/>
  <c r="C10" i="2"/>
  <c r="B1" i="1"/>
  <c r="B2" i="1"/>
  <c r="B3" i="1"/>
  <c r="B4" i="1"/>
  <c r="A4" i="1"/>
  <c r="A3" i="1"/>
  <c r="A2" i="1"/>
  <c r="A1" i="1"/>
  <c r="B4" i="11"/>
  <c r="A4" i="11"/>
  <c r="B3" i="11"/>
  <c r="A3" i="11"/>
  <c r="B2" i="11"/>
  <c r="A2" i="11"/>
  <c r="B1" i="11"/>
  <c r="A1" i="11"/>
  <c r="B4" i="10"/>
  <c r="A4" i="10"/>
  <c r="B3" i="10"/>
  <c r="A3" i="10"/>
  <c r="B2" i="10"/>
  <c r="A2" i="10"/>
  <c r="B1" i="10"/>
  <c r="A1" i="10"/>
  <c r="B4" i="9"/>
  <c r="A4" i="9"/>
  <c r="B3" i="9"/>
  <c r="A3" i="9"/>
  <c r="B2" i="9"/>
  <c r="A2" i="9"/>
  <c r="B1" i="9"/>
  <c r="A1" i="9"/>
  <c r="B4" i="8"/>
  <c r="A4" i="8"/>
  <c r="B3" i="8"/>
  <c r="A3" i="8"/>
  <c r="B2" i="8"/>
  <c r="A2" i="8"/>
  <c r="B1" i="8"/>
  <c r="A1" i="8"/>
  <c r="B4" i="7"/>
  <c r="A4" i="7"/>
  <c r="B3" i="7"/>
  <c r="A3" i="7"/>
  <c r="B2" i="7"/>
  <c r="A2" i="7"/>
  <c r="B1" i="7"/>
  <c r="A1" i="7"/>
  <c r="B4" i="6"/>
  <c r="A4" i="6"/>
  <c r="B3" i="6"/>
  <c r="A3" i="6"/>
  <c r="B2" i="6"/>
  <c r="A2" i="6"/>
  <c r="B1" i="6"/>
  <c r="A1" i="6"/>
  <c r="B4" i="5"/>
  <c r="A4" i="5"/>
  <c r="B3" i="5"/>
  <c r="A3" i="5"/>
  <c r="B2" i="5"/>
  <c r="A2" i="5"/>
  <c r="B1" i="5"/>
  <c r="A1" i="5"/>
  <c r="B4" i="4"/>
  <c r="A4" i="4"/>
  <c r="B3" i="4"/>
  <c r="A3" i="4"/>
  <c r="B2" i="4"/>
  <c r="A2" i="4"/>
  <c r="B1" i="4"/>
  <c r="A1" i="4"/>
  <c r="B4" i="3"/>
  <c r="B3" i="3"/>
  <c r="B2" i="3"/>
  <c r="B1" i="3"/>
  <c r="A1" i="3"/>
  <c r="A4" i="3"/>
  <c r="A3" i="3"/>
  <c r="A2" i="3"/>
  <c r="A17" i="1" l="1"/>
  <c r="B17" i="1"/>
  <c r="B8" i="1" s="1"/>
  <c r="A18" i="1"/>
  <c r="C18" i="1"/>
  <c r="D18" i="1"/>
  <c r="E18" i="1"/>
  <c r="A19" i="1"/>
  <c r="B19" i="1"/>
  <c r="D19" i="1"/>
  <c r="E19" i="1"/>
  <c r="A20" i="1"/>
  <c r="B20" i="1"/>
  <c r="D20" i="1"/>
  <c r="E20" i="1"/>
  <c r="A21" i="1"/>
  <c r="C21" i="1"/>
  <c r="D21" i="1"/>
  <c r="E21" i="1"/>
  <c r="A25" i="1"/>
  <c r="C9" i="1" s="1"/>
  <c r="B25" i="1"/>
  <c r="C8" i="1" s="1"/>
  <c r="A26" i="1"/>
  <c r="C26" i="1"/>
  <c r="D26" i="1"/>
  <c r="E26" i="1"/>
  <c r="A27" i="1"/>
  <c r="B27" i="1"/>
  <c r="C27" i="1"/>
  <c r="D27" i="1"/>
  <c r="E27" i="1"/>
  <c r="A28" i="1"/>
  <c r="B28" i="1"/>
  <c r="C28" i="1"/>
  <c r="D28" i="1"/>
  <c r="E28" i="1"/>
  <c r="A29" i="1"/>
  <c r="C29" i="1"/>
  <c r="D29" i="1"/>
  <c r="E29" i="1"/>
  <c r="A31" i="1"/>
  <c r="D9" i="1" s="1"/>
  <c r="B31" i="1"/>
  <c r="D8" i="1" s="1"/>
  <c r="F18" i="1"/>
  <c r="G18" i="1"/>
  <c r="H18" i="1"/>
  <c r="I18" i="1"/>
  <c r="J18" i="1"/>
  <c r="K18" i="1"/>
  <c r="L18" i="1"/>
  <c r="M18" i="1"/>
  <c r="N18" i="1"/>
  <c r="O18" i="1"/>
  <c r="F19" i="1"/>
  <c r="G19" i="1"/>
  <c r="H19" i="1"/>
  <c r="I19" i="1"/>
  <c r="J19" i="1"/>
  <c r="K19" i="1"/>
  <c r="L19" i="1"/>
  <c r="M19" i="1"/>
  <c r="N19" i="1"/>
  <c r="F20" i="1"/>
  <c r="G20" i="1"/>
  <c r="H20" i="1"/>
  <c r="I20" i="1"/>
  <c r="J20" i="1"/>
  <c r="K20" i="1"/>
  <c r="L20" i="1"/>
  <c r="M20" i="1"/>
  <c r="N20" i="1"/>
  <c r="F21" i="1"/>
  <c r="G21" i="1"/>
  <c r="H21" i="1"/>
  <c r="I21" i="1"/>
  <c r="J21" i="1"/>
  <c r="K21" i="1"/>
  <c r="L21" i="1"/>
  <c r="M21" i="1"/>
  <c r="N21" i="1"/>
  <c r="F26" i="1"/>
  <c r="G26" i="1"/>
  <c r="H26" i="1"/>
  <c r="I26" i="1"/>
  <c r="J26" i="1"/>
  <c r="K26" i="1"/>
  <c r="L26" i="1"/>
  <c r="M26" i="1"/>
  <c r="N26" i="1"/>
  <c r="O26" i="1"/>
  <c r="G27" i="1"/>
  <c r="H27" i="1"/>
  <c r="I27" i="1"/>
  <c r="J27" i="1"/>
  <c r="K27" i="1"/>
  <c r="L27" i="1"/>
  <c r="N27" i="1"/>
  <c r="G28" i="1"/>
  <c r="H28" i="1"/>
  <c r="I28" i="1"/>
  <c r="J28" i="1"/>
  <c r="K28" i="1"/>
  <c r="L28" i="1"/>
  <c r="N28" i="1"/>
  <c r="F29" i="1"/>
  <c r="G29" i="1"/>
  <c r="H29" i="1"/>
  <c r="I29" i="1"/>
  <c r="J29" i="1"/>
  <c r="K29" i="1"/>
  <c r="L29" i="1"/>
  <c r="M29" i="1"/>
  <c r="N29" i="1"/>
  <c r="A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A33" i="1"/>
  <c r="B33" i="1"/>
  <c r="C33" i="1"/>
  <c r="E33" i="1"/>
  <c r="F33" i="1"/>
  <c r="G33" i="1"/>
  <c r="H33" i="1"/>
  <c r="I33" i="1"/>
  <c r="J33" i="1"/>
  <c r="K33" i="1"/>
  <c r="L33" i="1"/>
  <c r="M33" i="1"/>
  <c r="N33" i="1"/>
  <c r="A34" i="1"/>
  <c r="B34" i="1"/>
  <c r="C34" i="1"/>
  <c r="E34" i="1"/>
  <c r="F34" i="1"/>
  <c r="G34" i="1"/>
  <c r="H34" i="1"/>
  <c r="I34" i="1"/>
  <c r="J34" i="1"/>
  <c r="K34" i="1"/>
  <c r="L34" i="1"/>
  <c r="M34" i="1"/>
  <c r="N34" i="1"/>
  <c r="A35" i="1"/>
  <c r="C35" i="1"/>
  <c r="D35" i="1"/>
  <c r="E35" i="1"/>
  <c r="F35" i="1"/>
  <c r="G35" i="1"/>
  <c r="H35" i="1"/>
  <c r="I35" i="1"/>
  <c r="J35" i="1"/>
  <c r="K35" i="1"/>
  <c r="L35" i="1"/>
  <c r="M35" i="1"/>
  <c r="N35" i="1"/>
  <c r="A37" i="1"/>
  <c r="E9" i="1" s="1"/>
  <c r="B37" i="1"/>
  <c r="E8" i="1" s="1"/>
  <c r="A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A39" i="1"/>
  <c r="B39" i="1"/>
  <c r="C39" i="1"/>
  <c r="E39" i="1"/>
  <c r="F39" i="1"/>
  <c r="G39" i="1"/>
  <c r="H39" i="1"/>
  <c r="I39" i="1"/>
  <c r="J39" i="1"/>
  <c r="K39" i="1"/>
  <c r="L39" i="1"/>
  <c r="M39" i="1"/>
  <c r="N39" i="1"/>
  <c r="A40" i="1"/>
  <c r="B40" i="1"/>
  <c r="C40" i="1"/>
  <c r="E40" i="1"/>
  <c r="F40" i="1"/>
  <c r="G40" i="1"/>
  <c r="H40" i="1"/>
  <c r="I40" i="1"/>
  <c r="J40" i="1"/>
  <c r="K40" i="1"/>
  <c r="L40" i="1"/>
  <c r="M40" i="1"/>
  <c r="N40" i="1"/>
  <c r="A41" i="1"/>
  <c r="C41" i="1"/>
  <c r="D41" i="1"/>
  <c r="E41" i="1"/>
  <c r="F41" i="1"/>
  <c r="G41" i="1"/>
  <c r="H41" i="1"/>
  <c r="I41" i="1"/>
  <c r="J41" i="1"/>
  <c r="K41" i="1"/>
  <c r="L41" i="1"/>
  <c r="M41" i="1"/>
  <c r="N41" i="1"/>
  <c r="A43" i="1"/>
  <c r="F9" i="1" s="1"/>
  <c r="B43" i="1"/>
  <c r="F8" i="1" s="1"/>
  <c r="A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A45" i="1"/>
  <c r="B45" i="1"/>
  <c r="C45" i="1"/>
  <c r="E45" i="1"/>
  <c r="F45" i="1"/>
  <c r="G45" i="1"/>
  <c r="H45" i="1"/>
  <c r="I45" i="1"/>
  <c r="J45" i="1"/>
  <c r="K45" i="1"/>
  <c r="L45" i="1"/>
  <c r="M45" i="1"/>
  <c r="N45" i="1"/>
  <c r="A46" i="1"/>
  <c r="B46" i="1"/>
  <c r="C46" i="1"/>
  <c r="E46" i="1"/>
  <c r="F46" i="1"/>
  <c r="G46" i="1"/>
  <c r="H46" i="1"/>
  <c r="I46" i="1"/>
  <c r="J46" i="1"/>
  <c r="K46" i="1"/>
  <c r="L46" i="1"/>
  <c r="M46" i="1"/>
  <c r="N46" i="1"/>
  <c r="A47" i="1"/>
  <c r="C47" i="1"/>
  <c r="D47" i="1"/>
  <c r="E47" i="1"/>
  <c r="F47" i="1"/>
  <c r="G47" i="1"/>
  <c r="H47" i="1"/>
  <c r="I47" i="1"/>
  <c r="J47" i="1"/>
  <c r="K47" i="1"/>
  <c r="L47" i="1"/>
  <c r="M47" i="1"/>
  <c r="N47" i="1"/>
  <c r="A51" i="1"/>
  <c r="G9" i="1" s="1"/>
  <c r="B51" i="1"/>
  <c r="G8" i="1" s="1"/>
  <c r="A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A53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A54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A55" i="1"/>
  <c r="C55" i="1"/>
  <c r="D55" i="1"/>
  <c r="E55" i="1"/>
  <c r="F55" i="1"/>
  <c r="G55" i="1"/>
  <c r="H55" i="1"/>
  <c r="I55" i="1"/>
  <c r="J55" i="1"/>
  <c r="K55" i="1"/>
  <c r="L55" i="1"/>
  <c r="M55" i="1"/>
  <c r="N55" i="1"/>
  <c r="A57" i="1"/>
  <c r="H9" i="1" s="1"/>
  <c r="B57" i="1"/>
  <c r="A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A59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A60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A61" i="1"/>
  <c r="C61" i="1"/>
  <c r="D61" i="1"/>
  <c r="E61" i="1"/>
  <c r="F61" i="1"/>
  <c r="G61" i="1"/>
  <c r="H61" i="1"/>
  <c r="I61" i="1"/>
  <c r="J61" i="1"/>
  <c r="K61" i="1"/>
  <c r="L61" i="1"/>
  <c r="M61" i="1"/>
  <c r="N61" i="1"/>
  <c r="A63" i="1"/>
  <c r="B63" i="1"/>
  <c r="H8" i="1" s="1"/>
  <c r="A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A65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A66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A67" i="1"/>
  <c r="C67" i="1"/>
  <c r="D67" i="1"/>
  <c r="E67" i="1"/>
  <c r="F67" i="1"/>
  <c r="G67" i="1"/>
  <c r="H67" i="1"/>
  <c r="I67" i="1"/>
  <c r="J67" i="1"/>
  <c r="K67" i="1"/>
  <c r="L67" i="1"/>
  <c r="M67" i="1"/>
  <c r="N67" i="1"/>
  <c r="A71" i="1"/>
  <c r="B71" i="1"/>
  <c r="A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A73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A74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A75" i="1"/>
  <c r="C75" i="1"/>
  <c r="D75" i="1"/>
  <c r="E75" i="1"/>
  <c r="F75" i="1"/>
  <c r="G75" i="1"/>
  <c r="H75" i="1"/>
  <c r="I75" i="1"/>
  <c r="J75" i="1"/>
  <c r="K75" i="1"/>
  <c r="L75" i="1"/>
  <c r="M75" i="1"/>
  <c r="N75" i="1"/>
  <c r="A77" i="1"/>
  <c r="K9" i="1" s="1"/>
  <c r="B77" i="1"/>
  <c r="K8" i="1" s="1"/>
  <c r="A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A79" i="1"/>
  <c r="B79" i="1"/>
  <c r="C79" i="1"/>
  <c r="D79" i="1"/>
  <c r="E79" i="1"/>
  <c r="F79" i="1"/>
  <c r="G79" i="1"/>
  <c r="H79" i="1"/>
  <c r="I79" i="1"/>
  <c r="J79" i="1"/>
  <c r="K79" i="1"/>
  <c r="L79" i="1"/>
  <c r="M79" i="1"/>
  <c r="N79" i="1"/>
  <c r="A80" i="1"/>
  <c r="B80" i="1"/>
  <c r="C80" i="1"/>
  <c r="D80" i="1"/>
  <c r="E80" i="1"/>
  <c r="F80" i="1"/>
  <c r="G80" i="1"/>
  <c r="H80" i="1"/>
  <c r="I80" i="1"/>
  <c r="J80" i="1"/>
  <c r="K80" i="1"/>
  <c r="L80" i="1"/>
  <c r="M80" i="1"/>
  <c r="N80" i="1"/>
  <c r="A81" i="1"/>
  <c r="C81" i="1"/>
  <c r="D81" i="1"/>
  <c r="E81" i="1"/>
  <c r="F81" i="1"/>
  <c r="G81" i="1"/>
  <c r="H81" i="1"/>
  <c r="I81" i="1"/>
  <c r="J81" i="1"/>
  <c r="K81" i="1"/>
  <c r="L81" i="1"/>
  <c r="M81" i="1"/>
  <c r="N81" i="1"/>
  <c r="O9" i="2"/>
  <c r="O20" i="1" s="1"/>
  <c r="B11" i="1" s="1"/>
  <c r="C19" i="1"/>
  <c r="M9" i="3"/>
  <c r="M28" i="1" s="1"/>
  <c r="O9" i="3"/>
  <c r="O28" i="1" s="1"/>
  <c r="C11" i="1" s="1"/>
  <c r="M8" i="3"/>
  <c r="M27" i="1" s="1"/>
  <c r="F27" i="1"/>
  <c r="D9" i="4"/>
  <c r="D34" i="1" s="1"/>
  <c r="O9" i="4"/>
  <c r="O34" i="1" s="1"/>
  <c r="D11" i="1" s="1"/>
  <c r="D8" i="4"/>
  <c r="D33" i="1" s="1"/>
  <c r="D9" i="5"/>
  <c r="D40" i="1" s="1"/>
  <c r="O9" i="5"/>
  <c r="O40" i="1" s="1"/>
  <c r="E11" i="1" s="1"/>
  <c r="D8" i="5"/>
  <c r="D39" i="1" s="1"/>
  <c r="D9" i="6"/>
  <c r="D46" i="1" s="1"/>
  <c r="O9" i="6"/>
  <c r="O46" i="1" s="1"/>
  <c r="F11" i="1" s="1"/>
  <c r="D8" i="6"/>
  <c r="D45" i="1" s="1"/>
  <c r="O10" i="7"/>
  <c r="O55" i="1" s="1"/>
  <c r="G12" i="1" s="1"/>
  <c r="O9" i="7"/>
  <c r="O54" i="1" s="1"/>
  <c r="G11" i="1" s="1"/>
  <c r="O8" i="7"/>
  <c r="O53" i="1" s="1"/>
  <c r="G10" i="1" s="1"/>
  <c r="O9" i="8"/>
  <c r="O60" i="1" s="1"/>
  <c r="H11" i="1" s="1"/>
  <c r="O9" i="9"/>
  <c r="O66" i="1" s="1"/>
  <c r="I11" i="1" s="1"/>
  <c r="O9" i="10"/>
  <c r="O74" i="1" s="1"/>
  <c r="J11" i="1" s="1"/>
  <c r="O9" i="11"/>
  <c r="O80" i="1" s="1"/>
  <c r="K11" i="1" s="1"/>
  <c r="B9" i="1"/>
  <c r="J9" i="1"/>
  <c r="I9" i="1"/>
  <c r="L8" i="1"/>
  <c r="J8" i="1"/>
  <c r="I8" i="1"/>
  <c r="L11" i="1" l="1"/>
  <c r="F28" i="1"/>
  <c r="C20" i="1"/>
  <c r="O8" i="2"/>
  <c r="O19" i="1" s="1"/>
  <c r="B10" i="1" s="1"/>
  <c r="O10" i="2"/>
  <c r="O21" i="1" s="1"/>
  <c r="B12" i="1" s="1"/>
  <c r="O8" i="3"/>
  <c r="O27" i="1" s="1"/>
  <c r="C10" i="1" s="1"/>
  <c r="O10" i="3"/>
  <c r="O29" i="1" s="1"/>
  <c r="C12" i="1" s="1"/>
  <c r="O8" i="4"/>
  <c r="O33" i="1" s="1"/>
  <c r="D10" i="1" s="1"/>
  <c r="O10" i="4"/>
  <c r="O35" i="1" s="1"/>
  <c r="D12" i="1" s="1"/>
  <c r="O8" i="5"/>
  <c r="O39" i="1" s="1"/>
  <c r="E10" i="1" s="1"/>
  <c r="O10" i="5"/>
  <c r="O41" i="1" s="1"/>
  <c r="E12" i="1" s="1"/>
  <c r="O8" i="6"/>
  <c r="O45" i="1" s="1"/>
  <c r="F10" i="1" s="1"/>
  <c r="O10" i="6"/>
  <c r="O47" i="1" s="1"/>
  <c r="F12" i="1" s="1"/>
  <c r="O8" i="8"/>
  <c r="O59" i="1" s="1"/>
  <c r="H10" i="1" s="1"/>
  <c r="O10" i="8"/>
  <c r="O61" i="1" s="1"/>
  <c r="H12" i="1" s="1"/>
  <c r="O8" i="9"/>
  <c r="O65" i="1" s="1"/>
  <c r="I10" i="1" s="1"/>
  <c r="O10" i="9"/>
  <c r="O67" i="1" s="1"/>
  <c r="I12" i="1" s="1"/>
  <c r="O8" i="10"/>
  <c r="O73" i="1" s="1"/>
  <c r="J10" i="1" s="1"/>
  <c r="O10" i="10"/>
  <c r="O75" i="1" s="1"/>
  <c r="J12" i="1" s="1"/>
  <c r="O8" i="11"/>
  <c r="O79" i="1" s="1"/>
  <c r="K10" i="1" s="1"/>
  <c r="O10" i="11"/>
  <c r="O81" i="1" s="1"/>
  <c r="K12" i="1" s="1"/>
  <c r="L10" i="1" l="1"/>
</calcChain>
</file>

<file path=xl/sharedStrings.xml><?xml version="1.0" encoding="utf-8"?>
<sst xmlns="http://schemas.openxmlformats.org/spreadsheetml/2006/main" count="646" uniqueCount="291">
  <si>
    <t>Legendă:</t>
  </si>
  <si>
    <t>/</t>
  </si>
  <si>
    <t>scor realizat</t>
  </si>
  <si>
    <t>Evaluare inițială</t>
  </si>
  <si>
    <t>Evaluare finală</t>
  </si>
  <si>
    <t>Data evaluării</t>
  </si>
  <si>
    <t xml:space="preserve">nivel 1 </t>
  </si>
  <si>
    <t xml:space="preserve">nivel 2 </t>
  </si>
  <si>
    <t xml:space="preserve">nivel 3 </t>
  </si>
  <si>
    <t xml:space="preserve">nivel 4 </t>
  </si>
  <si>
    <t xml:space="preserve">nivel 5 </t>
  </si>
  <si>
    <t xml:space="preserve">nivel 6 </t>
  </si>
  <si>
    <t xml:space="preserve">nivel 7 </t>
  </si>
  <si>
    <t xml:space="preserve">nivel 8 </t>
  </si>
  <si>
    <t xml:space="preserve">nivel 9 </t>
  </si>
  <si>
    <t xml:space="preserve">nivel 10 </t>
  </si>
  <si>
    <t xml:space="preserve">nivel 11 </t>
  </si>
  <si>
    <t>nivel 12</t>
  </si>
  <si>
    <t xml:space="preserve">*Observații: </t>
  </si>
  <si>
    <t xml:space="preserve">Rezultatele evaluării se completează: </t>
  </si>
  <si>
    <t>Competențe</t>
  </si>
  <si>
    <t>Nivel</t>
  </si>
  <si>
    <t xml:space="preserve"> Achiziții</t>
  </si>
  <si>
    <t xml:space="preserve">Obs. </t>
  </si>
  <si>
    <t>ORIENTAREA ÎN SPAȚIU</t>
  </si>
  <si>
    <t>1.1. Utilizează schema corporală</t>
  </si>
  <si>
    <t>2.1. Cunoaște elemente din spaţiu</t>
  </si>
  <si>
    <t>2.2. Operează cu termeni de spaţiu</t>
  </si>
  <si>
    <t>2.3. Citește hărți</t>
  </si>
  <si>
    <t>2.4. Se orientează şi se deplasează într-un spaţiu (interior şi exterior)</t>
  </si>
  <si>
    <t>3.1. Se deplaseză în trafic</t>
  </si>
  <si>
    <t>3.2. Cunoaște accesibilitatea spațiilor</t>
  </si>
  <si>
    <t>3.3. Operează cu elemente de topografie</t>
  </si>
  <si>
    <t>4.1. Cunoaște servicii disponibile în mediul de trai</t>
  </si>
  <si>
    <t>4.2. Are cunoştinţe despre mediul înconjurător</t>
  </si>
  <si>
    <t>Scor maxim</t>
  </si>
  <si>
    <t xml:space="preserve">1.1. </t>
  </si>
  <si>
    <t>Utilizează schema corporală</t>
  </si>
  <si>
    <t xml:space="preserve">2.1. </t>
  </si>
  <si>
    <t>Cunoaște elemente din spaţiu</t>
  </si>
  <si>
    <t xml:space="preserve">2.2. </t>
  </si>
  <si>
    <t>Operează cu termeni de spaţiu</t>
  </si>
  <si>
    <t xml:space="preserve">2.3. </t>
  </si>
  <si>
    <t>Citește hărți</t>
  </si>
  <si>
    <t xml:space="preserve">2.4. </t>
  </si>
  <si>
    <t>Se orientează şi se deplasează într-un spaţiu (interior şi exterior)</t>
  </si>
  <si>
    <t xml:space="preserve">3.1. </t>
  </si>
  <si>
    <t>Se deplaseză în trafic</t>
  </si>
  <si>
    <t xml:space="preserve">3.2. </t>
  </si>
  <si>
    <t>Cunoaște accesibilitatea spațiilor</t>
  </si>
  <si>
    <t xml:space="preserve">3.3. </t>
  </si>
  <si>
    <t>Operează cu elemente de topografie</t>
  </si>
  <si>
    <t xml:space="preserve">4.1. </t>
  </si>
  <si>
    <t>Cunoaște servicii disponibile în mediul de trai</t>
  </si>
  <si>
    <t xml:space="preserve">4.2. </t>
  </si>
  <si>
    <t>Are cunoştinţe despre mediul înconjurător</t>
  </si>
  <si>
    <t>Școala:</t>
  </si>
  <si>
    <t>….</t>
  </si>
  <si>
    <t>Elev:</t>
  </si>
  <si>
    <t>Clasa:</t>
  </si>
  <si>
    <t>Vârsta:</t>
  </si>
  <si>
    <t>..</t>
  </si>
  <si>
    <t>…</t>
  </si>
  <si>
    <t>…..</t>
  </si>
  <si>
    <t xml:space="preserve"> </t>
  </si>
  <si>
    <t>1  = dacă realizează itemul</t>
  </si>
  <si>
    <t>0  = dacă nu realizează itemul</t>
  </si>
  <si>
    <r>
      <rPr>
        <b/>
        <sz val="11"/>
        <rFont val="Times New Roman"/>
        <family val="1"/>
        <charset val="238"/>
      </rPr>
      <t>X =</t>
    </r>
    <r>
      <rPr>
        <sz val="11"/>
        <rFont val="Times New Roman"/>
        <family val="1"/>
        <charset val="238"/>
      </rPr>
      <t xml:space="preserve"> dacă nu realizează itemul din cauza dizabilității/ domiciliului/ lipsei materialelor adaptate etc</t>
    </r>
  </si>
  <si>
    <t>Evaluatori la:</t>
  </si>
  <si>
    <t>Evaluare inițială: …………………………..</t>
  </si>
  <si>
    <t>Evaluare finală: …………………………….</t>
  </si>
  <si>
    <t>1) Explorează elementele mediului înconjurător (de ex: apreciază lungimea, înălțimea şi adâncimea).</t>
  </si>
  <si>
    <t xml:space="preserve">2) Indică diferite părţi ale corpului (de ex: cap, picioare, braţe, urechi, ochi, nas şi gură). </t>
  </si>
  <si>
    <t>3) Precizează o diferenţă între atitudini corporale şi mişcări.</t>
  </si>
  <si>
    <t>4) Imită diferite atitudini şi mişcări ale celor din jurul său.</t>
  </si>
  <si>
    <t xml:space="preserve">1) Arată, uitându-se în oglindă, părţile principale ale feţei (de ex: ochi, urechi, gură, nas). </t>
  </si>
  <si>
    <t>2) Arată părţile principale ale corpului ale altor persoane.</t>
  </si>
  <si>
    <t xml:space="preserve">3) Arată pe o poză (văzută din faţă) părţile principale ale corpului.  </t>
  </si>
  <si>
    <t>4) Enumeră părţile corporale: ochi, urechi, gură şi nas.</t>
  </si>
  <si>
    <t>5) Execută mişcări corecte ale corpului în raport cu noţiunile “ (în) sus” şi “(în) jos” (de ex: braţul sus, piciorul jos).</t>
  </si>
  <si>
    <t xml:space="preserve">1) Enumeră părţile principale ale corpului ale altor persoane. </t>
  </si>
  <si>
    <t>2) Arată pe o imagine părţile principale ale corpului.</t>
  </si>
  <si>
    <t>3) Enumeră părţile corpului: cap, braţ şi picior.</t>
  </si>
  <si>
    <t>4) Execută mişcări corecte ale corpului în raport cu noţiunile “deasupra” şi “dedesubt” (de ex: puneţi mâinile deasupra capului).</t>
  </si>
  <si>
    <t>5) Arată pe o imagine părţile corpului văzută din spate.</t>
  </si>
  <si>
    <t xml:space="preserve">6) Imită ipostaze arătate în imagini (văzute din faţă). </t>
  </si>
  <si>
    <t xml:space="preserve">1) Arată partea din faţă şi partea din spate a corpului. </t>
  </si>
  <si>
    <t>2) Execută mişcări corecte ale corpului în raport cu noţiunile “în faţă” şi “în spate” (de ex: mâinile sunt la spate, întinde mâinile în față).</t>
  </si>
  <si>
    <t>3) Enumeră părţile principale ale corpului pe o poză (văzută din lateral).</t>
  </si>
  <si>
    <t>4) Enumeră părţile corpului pe o imagine văzută din spate.</t>
  </si>
  <si>
    <t>5) Apreciază dimensiunea spațiului în raport cu propriul corp (de ex: este suficient spațiu pe o bancă pentru a se putea așeza, se poate ascunde după un copac astfel încât să nu fie văzut, i se potrivește un anumit pantof sau nu).</t>
  </si>
  <si>
    <t>1) Execută mişcări corecte ale corpului în raport cu noţiunile “în faţă” şi “în spate” (de ex: sare în faţă, mergi în spate).</t>
  </si>
  <si>
    <t>2) Enumeră pe o imagine părţile principale ale corpului (văzută din lateral).</t>
  </si>
  <si>
    <t>1) Arată partea stângă şi partea dreaptă a corpului cu ajutorul unor obiecte (de ex: ceasul e pe mâna stângă, inelul e pe mâna dreaptă).</t>
  </si>
  <si>
    <t xml:space="preserve">1) Arată partea stângă şi partea dreaptă a corpului. </t>
  </si>
  <si>
    <t>1) Execută mişcări corecte ale corpului în raport cu noţiunile “stânga” şi “dreapta”  (de ex: braţele în stânga sau în dreapta).</t>
  </si>
  <si>
    <t xml:space="preserve">1) Recunoaşte locuri și obiecte cunoscute familiare. </t>
  </si>
  <si>
    <t>2) Știe dacă există o toaletă în încăpere.</t>
  </si>
  <si>
    <t>3) Găseşte locul de joacă într-o clasă.</t>
  </si>
  <si>
    <t>4) Găseşte propriul său loc în clasă.</t>
  </si>
  <si>
    <t xml:space="preserve">5) Găseşte lucrurile folosite în mod frecvent dintr-o clasă. </t>
  </si>
  <si>
    <t>6) Pune materialele utilizate la locul lor.</t>
  </si>
  <si>
    <t>1) Arată diferite locuri în clasă (de ex: locul de construit, locul de scris).</t>
  </si>
  <si>
    <t>2) Indică scaunele şi mesele ca fiind elemente din spaţiul unei clase.</t>
  </si>
  <si>
    <t xml:space="preserve">3) Strânge lucrurile (materialele) des utilizate (de ex: pensule, creioane de colorat, faţa de masă sau şorţ). </t>
  </si>
  <si>
    <t>4) Arată obiectele care sunt în aceeași poziţie (de ex: toate popicele căzute).</t>
  </si>
  <si>
    <t>1) Arată ceasul din clasă.</t>
  </si>
  <si>
    <t xml:space="preserve">2) Enumeră diferite locuri în clasă și câte trei elemente ale acestor locuri (de ex: locul pentru colorat: pensule, hârtie, pahar cu apă). </t>
  </si>
  <si>
    <t xml:space="preserve">3) Arată diferite obiecte dintr-un parc de joacă. </t>
  </si>
  <si>
    <t>4) Adună la locul lor jucăriile şi alte obiecte.</t>
  </si>
  <si>
    <t xml:space="preserve">1) Enumeră diferite obiecte dintr-un parc de joacă. </t>
  </si>
  <si>
    <t>2) Indică pe o poză a sufrageriei sale obiectele vizibile (de ex: canapea, fereastră, fotoliu, masă).</t>
  </si>
  <si>
    <t>3) Indică pe o poză a dormitorului său obiectele vizibile (de ex: pat, fereastră, scaun).</t>
  </si>
  <si>
    <t>4) Indică părţile vizibile din afara casei (de ex: uşa, geam, perdele, horn).</t>
  </si>
  <si>
    <t>5) Face ordine într-un loc limitat (de ex: aranjează locul de joacă adunând obiectele).</t>
  </si>
  <si>
    <t xml:space="preserve">1) Enumeră pe o poză a sufrageriei  obiectele vizibile. </t>
  </si>
  <si>
    <t xml:space="preserve">2) Precizează funcţia obiectelor din sufragerie. </t>
  </si>
  <si>
    <t>3) Enumeră pe o poză a dormitorului  obiectele vizibile.</t>
  </si>
  <si>
    <t xml:space="preserve">1) Enumeră câteva obiecte vizibile dintr-o poză (de ex: lucruri din dulap). </t>
  </si>
  <si>
    <t>2) Enumeră obiectele dintr-o sufragerie, fără poză.</t>
  </si>
  <si>
    <t>3) Enumeră obiectele dintr-un dormitor, fără poză.</t>
  </si>
  <si>
    <t xml:space="preserve">4) Arată pe o poză obiectele din diferite încăperi ale unei case (de ex: baie, dormitor etc.). </t>
  </si>
  <si>
    <t>1) Enumeră obiectele din diferite încăperi ale unei case, fără poză.</t>
  </si>
  <si>
    <t>2) Arată elemente ce există în afara casei (de ex: strada, pom).</t>
  </si>
  <si>
    <t>3) Precizează tipul casei în care locuieşte (de ex: apartament, casă, vilă, căsuţă ţărănească).</t>
  </si>
  <si>
    <t>1) Enumeră elemente existente în afara casei (de ex: maşina, stâlpul de iluminat etc.).</t>
  </si>
  <si>
    <t xml:space="preserve">2) Arată pe o imagine elemente existente în  spaţiul unui oraş sau sat (de ex: casă, școală, piaţă, biserică, magazin).  </t>
  </si>
  <si>
    <t>3) Enumeră plăcuţele dintr-un magazin (pictograme şi texte).</t>
  </si>
  <si>
    <t xml:space="preserve">1) Enumeră elemente existente în spaţiul unui oraş sau sat (de ex: bibliotecă, bancă, firme, primăria, frizerie, dentist, medic sau dispensar etc.). </t>
  </si>
  <si>
    <t>2) Enumeră diferite tipuri de imobile (de ex: casă, bloc, fermă, azil de bătrâni, vilă, centru de plasament etc.).</t>
  </si>
  <si>
    <t>1) Enumeră diferite elemente existente într-o clădire comună mai multor compartimente (de ex: recepţie, informaţii, toaletă, lift, loc de aşteptare etc.).</t>
  </si>
  <si>
    <t>1) Enumeră elemente din natură (de ex: păduri, copaci, plante, flori, păsări, insecte etc.).</t>
  </si>
  <si>
    <t>2) Enumeră diferite magazine (de ex: alimentară, mall, brutărie, florărie, cofetărie etc.).</t>
  </si>
  <si>
    <t>3) Recunoaște canalizarea ca element din spaţiul unei locuințe.</t>
  </si>
  <si>
    <t xml:space="preserve">4) Știe de canalizări că sunt instalate subteran. </t>
  </si>
  <si>
    <t>1) Enumeră elemente din spaţiul ţării  (de ex. oraşe, sate, râuri, drumuri, munţi, dealuri, păduri, lacuri etc.).</t>
  </si>
  <si>
    <t>1) Reacţionează într-un spaţiu la termeni precum: “pe” şi “de pe”.</t>
  </si>
  <si>
    <t>1) Reacţionează într-un spaţiu la termeni precum: “în”, “faţă” şi “spate”.</t>
  </si>
  <si>
    <t xml:space="preserve">2) Utilizează într-un spaţiu termenii: “pe” şi “de pe”. </t>
  </si>
  <si>
    <t xml:space="preserve">1) Reacţionează într-un spaţiu la termeni precum: “spre”, “aici”, “lângă”, “sub”. </t>
  </si>
  <si>
    <t>2) Utilizează într-un spaţiu termenii: “în”, “faţă” şi “spate”.</t>
  </si>
  <si>
    <t>1) Reacţionează într-un spaţiu la termeni precum: “după”, “mai departe”, “în mijloc” .</t>
  </si>
  <si>
    <t>1) Reacţionează într-un spaţiu la termeni precum: “plecând de (aici)”.</t>
  </si>
  <si>
    <t>1) Reacţionează într-un spaţiu la termeni precum: “aproape”, “departe”, “mai aproape’, “mai departe”.</t>
  </si>
  <si>
    <t xml:space="preserve">1) Reacţionează într-un spaţiu la termeni precum: “la fel de departe”, “cel mai aproape”, “cel mai departe”. </t>
  </si>
  <si>
    <t xml:space="preserve">1) Recunoaşte într-o poză sala de clasă. </t>
  </si>
  <si>
    <t>1) Recunoaşte o persoană într-o o poză.</t>
  </si>
  <si>
    <t>1) Recunoaşte într-o poză obiecte familiare din spaţiul său.</t>
  </si>
  <si>
    <t xml:space="preserve">1) Arată locuri concrete din clasă pe o hartă desenată (de ex: locul de joacă). </t>
  </si>
  <si>
    <t xml:space="preserve">1) Arată obiectele din spaţiul clasei pe o hartă desenată (de ex: dulap, biroul educatorului, bănci etc.). </t>
  </si>
  <si>
    <t xml:space="preserve">1) Enumeră, pe o hartă, obiectele din spaţiul unei sufragerii. </t>
  </si>
  <si>
    <t>1) Enumeră, pe o hartă, camerele dintr-o casă în raport cu obiectele din spaţiu  (de ex: cada în baie, patul în dormitor etc.).</t>
  </si>
  <si>
    <t>2) Enumeră, pe o hartă, diferite locuri din şcoală (de ex: toaletă, curte, săli de clasă etc.).</t>
  </si>
  <si>
    <t>1) Realizează, în clasă, o hartă cu elemente din spaţiul clasei (fără să ţină cont de mărimea/scală corectă).</t>
  </si>
  <si>
    <t>2) Stabilește legături între culorile din  legendă şi cele de pe hartă.</t>
  </si>
  <si>
    <t xml:space="preserve">1) Utilizează legenda pentru a găsi un loc pe o hartă. </t>
  </si>
  <si>
    <t>2) Arată simbolurile utilizate pe harți pentru indicarea unor spații din interiorul unei clădiri comune (de ex: ieşire, toaletă, informaţii, scări etc.).</t>
  </si>
  <si>
    <t xml:space="preserve">1)Găseşte gara pe o hartă. </t>
  </si>
  <si>
    <t xml:space="preserve">2) Găseşte, pe o hartă, încăperile dintr-o clădire. </t>
  </si>
  <si>
    <t>1) Indică pe hartă în care pătrăţel se găseşte o anumită clădire (de ex: B-3).</t>
  </si>
  <si>
    <t>1) Identifică funcţiile diferitelor spaţii în care se află (de ex: bucătărie, toaletă, clasă etc.).</t>
  </si>
  <si>
    <t>1) Cunoaşte traseele cele mai scurte din clasă şi din apropierea clasei (de ex: la wc).</t>
  </si>
  <si>
    <t xml:space="preserve">1) Numeşte punctele de orientare din clasă şi din apropierea clasei (de ex: chiuvetă, dulap, tablou  etc.). </t>
  </si>
  <si>
    <t>1) Enumeră punctele de orientare din şcoală (de ex: sala de sport se găseşte mergând pe hol până în capăt, apoi la dreapta).</t>
  </si>
  <si>
    <t>2) Cunoaşte traseele din şcoală (ştie cum se ajunge în diferite locuri).</t>
  </si>
  <si>
    <t>1) Enumeră punctele de orientare din jurul şcolii (de ex: intrarea este la stradă).</t>
  </si>
  <si>
    <t>2) Cunoaşte traseele din jurul şcolii.</t>
  </si>
  <si>
    <t xml:space="preserve">1) Enumeră punctele de orientare din apropierea şcolii sau a casei (de ex: parcul de joacă, biserica).  </t>
  </si>
  <si>
    <t>2) Cunoaşte traseele scurte din apropierea şcolii sau a casei (de ex: la poştă, la un parc).</t>
  </si>
  <si>
    <t>1) Numeşte spaţiile specifice anumitor încăperi din alte case/clădiri (de ex: bucătărie, dormitor, sufragerie).</t>
  </si>
  <si>
    <t>1) Merge pe un traseu scurt, într-un mediu cunoscut, după indicarea punctelor de orientare (de ex: lângă biserică, vis-a-vis de staţia de autobuz).</t>
  </si>
  <si>
    <t>1) Merge pe un traseu lung, într-un mediu cunoscut, după indicarea punctelor de orientare (de ex: la un magazin dintr-un alt cartier care e mai departe).</t>
  </si>
  <si>
    <t xml:space="preserve">2) Găseşte corect locul dorit după  indicaţiile primite folosind coordonatele de stânga şi dreapta (de ex: la semafor se face stânga). 
</t>
  </si>
  <si>
    <t>1) Enumeră punctele de orientare din apropierea casei/clădirii (de ex: vis-a-vis de parc,  pe lângă secţia de poliţie etc.).</t>
  </si>
  <si>
    <t>2) Recunoaşte într-un mediu cunoscut  punctele de orientare (de ex: pe lângă statuie, peste linia de cale ferată, lângă apă etc.).</t>
  </si>
  <si>
    <t>3)Spune unei persoane dacă trebuie să meargă la stânga sau la dreapta.</t>
  </si>
  <si>
    <t>4) Arată pe hartă traseul pe care trebuie să meargă.</t>
  </si>
  <si>
    <t xml:space="preserve">1) Indică diferite trasee ce pot fi parcurse pentru a ajunge într-un loc anume. </t>
  </si>
  <si>
    <t>2) Indică traseul preferat pentru a ajunge într-un loc anume.</t>
  </si>
  <si>
    <t>3) Găseşte locul dorit după mai multe indicaţii folosindu-se de coordonatele stânga şi dreapta (de ex: prima stradă la dreapta, după poştă la stânga).</t>
  </si>
  <si>
    <t>4)Găseşte pe hartă locul în care se află.</t>
  </si>
  <si>
    <t xml:space="preserve">5) Descrie pe o hartă traseul cu ajutorul punctelor de orientare (de ex: în interior după toaletă la stânga). </t>
  </si>
  <si>
    <t>1) Enumeră punctele de orientare din apropierea spațiilor cunoscute dar  puțin frecventate (de ex: locul de  vacanţă, locuri în parcuri).</t>
  </si>
  <si>
    <t>2) Găseşte traseul într-o clădire cu ajutorul unei hărţi.</t>
  </si>
  <si>
    <t>3) Găseşte traseul în oraşul său cu ajutorul unei hărţi.</t>
  </si>
  <si>
    <t>4) Găseşte traseul într-un oraş necunoscut cu ajutorul unei hărţi.</t>
  </si>
  <si>
    <t xml:space="preserve">1) Cunoaște pericolul de a merge sau de a se juca pe un drum/stradă (aglomerată). </t>
  </si>
  <si>
    <t>2) Nu pleacă de pe trotuar.</t>
  </si>
  <si>
    <t>3) Merge, când e adus la şcoală, direct în curte.</t>
  </si>
  <si>
    <t>4) Așteaptă în locul stabilit, după terminarea programului şcolar, până când vine cineva după el (de ex: şoferul, mama etc).</t>
  </si>
  <si>
    <t>1) Își pune din proprie iniţiativă centura de siguranță într-o maşină sau într-un taxi.</t>
  </si>
  <si>
    <t xml:space="preserve">2) Coboară numai când spune şoferul. </t>
  </si>
  <si>
    <t xml:space="preserve">3) Cunoaşte sunetele de avertizare (claxon, sirenă).  </t>
  </si>
  <si>
    <t xml:space="preserve">1) Reacţionează la culoarea roşu prin a se opri şi la verde prin a merge. </t>
  </si>
  <si>
    <t xml:space="preserve">2) Se asigură înainte de traversare şi trece strada însoţit. </t>
  </si>
  <si>
    <t>1) Rămâne în interiorul grupul lui când se deplasează însoțit.</t>
  </si>
  <si>
    <t xml:space="preserve">1) Utilizează trecerea de pietoni sau  semaforul pentru pietoni şi apasă pe butonul destinat semnalizării intenției de a trece strada atunci când acesta există. </t>
  </si>
  <si>
    <t xml:space="preserve">1) Traversează singur la un semafor pentru pietoni. </t>
  </si>
  <si>
    <t>2) Enumeră diferiți participanţi la trafic (de ex: maşină, căruţă, tramvai etc).</t>
  </si>
  <si>
    <t>1) Se uită în stânga şi în dreapta (de două ori) pentru a vedea dacă vin mașini.</t>
  </si>
  <si>
    <t>2) Traversează singur o stradă liniştită şi cu vizibilitate bună.</t>
  </si>
  <si>
    <t>3) Enumeră diferite forme de transport în comun (de ex: tramvai, autobuz, maxi-taxi, troleu, tren).</t>
  </si>
  <si>
    <t xml:space="preserve">4) Caută un loc sigur pentru traversare. </t>
  </si>
  <si>
    <t>1) Traversează singur o stradă liniştită și cu maşini parcate.</t>
  </si>
  <si>
    <t xml:space="preserve">2) Merge singur pe bicicletă sau pe o tricicletă pentru copii mari/adulţi.  </t>
  </si>
  <si>
    <t>3) Întinde mâna într-o parte ca semn când ia viraje pe bicicletă/tricicletă/trotinetă.</t>
  </si>
  <si>
    <t xml:space="preserve">4) Spune ce fel de bilet de transport trebuie cumpărat şi de unde poate fi achiziţionat. </t>
  </si>
  <si>
    <t xml:space="preserve">1) Traversează singur o stradă mai aglomerată. </t>
  </si>
  <si>
    <t>2) Călătoreşte singur cu tramvai/tren (fără schimbarea pe traseu a altor tramvaie/trenuri).</t>
  </si>
  <si>
    <t>1) Aplică regulile ce sunt indicate prin unele semne importante din trafic.</t>
  </si>
  <si>
    <t>2) Călătoreşte singur cu tramvai/tren  şi schimbă liniile de tramvai/tren.</t>
  </si>
  <si>
    <t xml:space="preserve">3) Compostează singur biletul. </t>
  </si>
  <si>
    <t>4) Cunoaște influenţa vremii asupra traficului.</t>
  </si>
  <si>
    <t>5) Știe că este nevoie de o  iluminare corectă când plouă sau când e ceață.</t>
  </si>
  <si>
    <t xml:space="preserve">1) Apreciază timpul unei călătorii pentru o rută cunoscută. </t>
  </si>
  <si>
    <t>2) Călătoreşte singur cu tramvaiul/trenul şi schimbă mijlocul de transport.</t>
  </si>
  <si>
    <t>1) Aplică corect toate regulile de prioritate în trafic.</t>
  </si>
  <si>
    <t xml:space="preserve">2) Apreciază timpul unei călătorii pentru o rută necunoscută. </t>
  </si>
  <si>
    <t>3) Cunoaşte suficiente reguli din trafic pentru a putea participa la acesta (cu bicicleta/scuterul).</t>
  </si>
  <si>
    <t>1) Ştie când are voie să iasă din clasă şi când nu.</t>
  </si>
  <si>
    <t>2) Ştie când are voie să intre într-o altă clasă şi când nu.</t>
  </si>
  <si>
    <t xml:space="preserve">1) Ştie când are voie să între în alte încăperi (de ex: cabinet director, secretariat, cantină etc.). </t>
  </si>
  <si>
    <t>1) Știe că nu toate locurile îi sunt accesibile (de ex: nu am voie să intru oricând oriunde).</t>
  </si>
  <si>
    <t>1) Știe că magazinele sunt accesibile pentru oricine.</t>
  </si>
  <si>
    <t xml:space="preserve">1) Cunoaşte accesibilitatea mall-urilor şi angro-urilor. </t>
  </si>
  <si>
    <t>2) Ştie care magazin este potrivit pentru el şi care nuEnumeră diferiți participanţi la trafic (de ex: maşină, căruţă, tramvai etc).</t>
  </si>
  <si>
    <t>1) Cunoaşte accesibilitatea transportului în comun (cu bilet).</t>
  </si>
  <si>
    <t>1) Cunoaşte accesibilitatea unei biblioteci, poște, bănci.</t>
  </si>
  <si>
    <t xml:space="preserve">1) Denumește localitatea în care locuieşte. </t>
  </si>
  <si>
    <t>1) Denumește strada pe care locuieşte.</t>
  </si>
  <si>
    <t xml:space="preserve">1) Enumeră două localităţi din jurul orașului în care locuiește. </t>
  </si>
  <si>
    <t>1) Apreciază cartierul ca fiind un întreg (prin amplasarea sa sau numele străzilor).</t>
  </si>
  <si>
    <t>1) Enumeră mai multe străzi din jurul locuinței sale.</t>
  </si>
  <si>
    <t xml:space="preserve">2) Arată pe o legendă drumuri, oraşe şi păduri. </t>
  </si>
  <si>
    <t xml:space="preserve">3) Arată pe hartă locuri cunoscute din cartier. </t>
  </si>
  <si>
    <t>4) Observă similaritatea între harta lumii şi globul lumii.</t>
  </si>
  <si>
    <t xml:space="preserve">1) Arată diferite ţări pe o hartă a Europei. </t>
  </si>
  <si>
    <t xml:space="preserve">2) Indică, pe o hartă a Europei, România şi cu aproximație regiunea unde locuieşte. </t>
  </si>
  <si>
    <t>3) Deosebeşte mările de râuri pe o hartă.</t>
  </si>
  <si>
    <t xml:space="preserve">1) Precizează că Bucureşti este capitala României şi arată localizarea sa pe hartă. </t>
  </si>
  <si>
    <t>2) Denumește reședința judeţului său şi o indică pe hartă.</t>
  </si>
  <si>
    <t>3) Arată cinci ţări pe o hartă a Europei (de ex: țările unde au rude plecate).</t>
  </si>
  <si>
    <t>1) Enumeră toate județele şi câteva reședințe.</t>
  </si>
  <si>
    <t xml:space="preserve">2) Cunoaşte patru oraşe mari din România şi le arată pe hartă.  </t>
  </si>
  <si>
    <t xml:space="preserve">3) Deosebeşte continentele pe harta  lumii şi arată Europa. </t>
  </si>
  <si>
    <t>4) Localizează pe harta lumii anumite ţări.</t>
  </si>
  <si>
    <t>1) Enumeră funcţiile unei case (a locui şi a dormi).</t>
  </si>
  <si>
    <t>1) Enumeră serviciile/atribuțiile unei secţii de poliţie într-un sat sau oraş.</t>
  </si>
  <si>
    <t xml:space="preserve">2) Enumeră serviciile/atribuțiile pompierilor într-un sat sau oraş. </t>
  </si>
  <si>
    <t>3) Enumeră serviciile/atribuțiile unui spital.</t>
  </si>
  <si>
    <t>1) Enumeră serviciile/atribuțiile bisericii.</t>
  </si>
  <si>
    <t xml:space="preserve">2) Enumeră serviciile unor parcuri şi a parcurilor de joacă. </t>
  </si>
  <si>
    <t xml:space="preserve">3) Enumeră serviciile magazinelor. </t>
  </si>
  <si>
    <t>4) Enumeră diferite tipuri de magazine.</t>
  </si>
  <si>
    <t>5) Enumeră indicatoarele pentru pietoni precum: trecerea, staţie de autobuz sau tramvai, parcuri.</t>
  </si>
  <si>
    <t>1) Enumeră serviciile/atribuțiile dentistului şi medicului într-un sat sau oraş.</t>
  </si>
  <si>
    <t xml:space="preserve">2) Precizează locul de proveniență al mâncărurilor şi băuturilor. </t>
  </si>
  <si>
    <t xml:space="preserve">3) Enumeră serviciile/atribuțiile terenurilor şi sălilor de sport. </t>
  </si>
  <si>
    <t xml:space="preserve">4) Enumeră indicatoarele de circulație cu semne de prioritate sau stop. </t>
  </si>
  <si>
    <t>1) Enumeră serviciile diferitor ocupaţii şi firme într-un sat sau oraş.</t>
  </si>
  <si>
    <t xml:space="preserve">2) Enumeră serviciile/atribuțiile primăriei.  </t>
  </si>
  <si>
    <t xml:space="preserve">3) Enumeră indicatoarele de circulație precum: drum înfundat, drum european, drum abrupt. </t>
  </si>
  <si>
    <t>1) Enumeră avantajele transportului în comun (de ex: accesibil pentru toată lumea, mai puţin trafic pe stradă, mai ecologic).</t>
  </si>
  <si>
    <t>2) Enumeră funcţiile blocurilor şi altor clădiri înalte.</t>
  </si>
  <si>
    <t xml:space="preserve">1) Compară avantajele vieții de oraș cu cele ale vieții la țară (de ex: posibilitatea de a merge la cinema, multe magazine, în comparaţie cu viața la țară unde este mai mult spaţiu verde). </t>
  </si>
  <si>
    <t xml:space="preserve">2) Enumeră serviciile/atribuțiile unei şcoli și pregătirea pe care o oferă pentru construirea viitorului. </t>
  </si>
  <si>
    <t>1) Spune că persoanele au nevoie de natură pentru a trăi (respiraţie, mâncare şi băutură).</t>
  </si>
  <si>
    <t>2) Enumeră funcţiile canalizărilor.</t>
  </si>
  <si>
    <t>3) Enumeră funcţiile gazului, apei şi luminii.</t>
  </si>
  <si>
    <t xml:space="preserve">1) Enumeră funcţia digurilor şi a pădurii în România. </t>
  </si>
  <si>
    <t xml:space="preserve">1) Ştie că există persoane care fură lucruri de valoare. </t>
  </si>
  <si>
    <t>1) Enumeră trei posibilităţi de recreere în pădure (de ex: plimbare, observarea animalelor, strângerea florilor, picnic).</t>
  </si>
  <si>
    <t xml:space="preserve">2) Enumeră trei posibilităţi de recreere în apă și în apropierea acesteia (de ex: înotat, plimbări cu barca, jocul în nisip). </t>
  </si>
  <si>
    <t>1) Enumeră trei posibilităţi de recreere în oraş/sat (film, magazine, restaurant, terasă).</t>
  </si>
  <si>
    <t xml:space="preserve">2) Enumeră trei posibilităţi de recreere în munţi (drumeții, plimbare, datul cu sania/schi) . </t>
  </si>
  <si>
    <t>1) Enumeră trei diferenţe între sat şi  oraş (de ex: plimbare în natură versus plimbare prin magazine, spațiu aglomerat versus spațiu liniştit etc.).</t>
  </si>
  <si>
    <t>2) Enumeră trei tipuri de clădiri ce pot fi găsite la ţară şi la oraş (de ex: fermă, grajd, staul versus bloc, firme, staţii).</t>
  </si>
  <si>
    <t>1) Precizează o profesie specifică  activității din oraş (de ex: avocat, notar etc.).</t>
  </si>
  <si>
    <t>2) Precizează o profesie specifică  activității de la ţară (de ex: fermier, cioban etc.).</t>
  </si>
  <si>
    <t>3) Precizează o profesie ce are legătură cu apa (de ex: pescar, salvamar etc.).</t>
  </si>
  <si>
    <t>1) Precizează o profesie din domeniul industriilor (de ex: sudor, vopsitor etc.).</t>
  </si>
  <si>
    <t xml:space="preserve">1) Enumeră modificări ce trebuie făcute de către persoanele care locuiesc în munți (de ex: înlăturat stâncile care stau să cadă, casa ridicată pe stâlpi pentru nivelarea terenului etc.). </t>
  </si>
  <si>
    <t xml:space="preserve">2) Enumeră modificări ce trebuie făcute de către persoanele care locuiesc în apropierea apei (de ex: construiesc diguri, dune, case pe stâlpi etc.). </t>
  </si>
  <si>
    <t xml:space="preserve"> 2: Identifică pozițiile spațiale ale obiectelor în raport cu propriul corp dar și în raport cu alte obiecte.  </t>
  </si>
  <si>
    <t>4. Recunoaște serviciile disponibile în mediul de viață</t>
  </si>
  <si>
    <t xml:space="preserve">3. Identifică și enumeră traseele parcurse în propriul mediu de viață. </t>
  </si>
  <si>
    <t>1: Cunoaște și operează cu elementele de schemă corporală.</t>
  </si>
  <si>
    <t xml:space="preserve"> 2: Identifică pozițiile spațiale ale obiectelor în raport cu propriul corp dar și în raport cu alte obiecte.    </t>
  </si>
  <si>
    <t xml:space="preserve"> 2: Identifică pozițiile spațiale ale obiectelor în raport cu propriul corp dar și în raport cu alte obiecte.   </t>
  </si>
  <si>
    <t xml:space="preserve"> 2: Identifică pozițiile spațiale ale obiectelor în raport cu propriul corp dar și în raport cu alte obiecte. </t>
  </si>
  <si>
    <r>
      <t xml:space="preserve">In coloana </t>
    </r>
    <r>
      <rPr>
        <sz val="11"/>
        <color indexed="8"/>
        <rFont val="Times New Roman"/>
        <family val="1"/>
        <charset val="238"/>
      </rPr>
      <t>Obs. se noteaza *1, *2, etc.  iar observația cu același indicator va fi notată în careul de la finalul grilei.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</si>
</sst>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00B0F0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2"/>
      <color rgb="FF00B0F0"/>
      <name val="Times New Roman"/>
      <family val="1"/>
      <charset val="238"/>
    </font>
    <font>
      <sz val="11"/>
      <color rgb="FF00B0F0"/>
      <name val="Times New Roman"/>
      <family val="1"/>
      <charset val="238"/>
    </font>
    <font>
      <vertAlign val="superscript"/>
      <sz val="8.5"/>
      <color theme="1"/>
      <name val="Verdana"/>
      <family val="2"/>
    </font>
    <font>
      <b/>
      <sz val="11"/>
      <name val="Times New Roman"/>
      <family val="1"/>
    </font>
    <font>
      <u/>
      <sz val="11"/>
      <color theme="1"/>
      <name val="Times New Roman"/>
      <family val="1"/>
      <charset val="238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  <charset val="238"/>
    </font>
    <font>
      <sz val="11"/>
      <name val="Times New Roman"/>
      <family val="1"/>
    </font>
    <font>
      <sz val="11"/>
      <color indexed="8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0">
    <xf numFmtId="0" fontId="0" fillId="0" borderId="0" xfId="0"/>
    <xf numFmtId="0" fontId="2" fillId="0" borderId="0" xfId="0" applyFont="1" applyFill="1" applyBorder="1"/>
    <xf numFmtId="0" fontId="1" fillId="0" borderId="0" xfId="0" applyFont="1"/>
    <xf numFmtId="0" fontId="1" fillId="0" borderId="0" xfId="0" applyFont="1" applyBorder="1"/>
    <xf numFmtId="16" fontId="4" fillId="0" borderId="0" xfId="0" applyNumberFormat="1" applyFont="1" applyBorder="1" applyAlignment="1">
      <alignment vertical="top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/>
    <xf numFmtId="0" fontId="4" fillId="0" borderId="0" xfId="0" quotePrefix="1" applyFont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2" fillId="0" borderId="0" xfId="0" applyFont="1" applyAlignment="1"/>
    <xf numFmtId="0" fontId="2" fillId="0" borderId="3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6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10" fillId="0" borderId="0" xfId="0" applyFont="1"/>
    <xf numFmtId="0" fontId="11" fillId="0" borderId="0" xfId="0" applyFont="1" applyBorder="1"/>
    <xf numFmtId="0" fontId="6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wrapText="1"/>
    </xf>
    <xf numFmtId="0" fontId="7" fillId="2" borderId="36" xfId="0" applyFont="1" applyFill="1" applyBorder="1" applyAlignment="1">
      <alignment textRotation="255"/>
    </xf>
    <xf numFmtId="0" fontId="7" fillId="2" borderId="49" xfId="0" applyFont="1" applyFill="1" applyBorder="1" applyAlignment="1"/>
    <xf numFmtId="0" fontId="7" fillId="2" borderId="50" xfId="0" applyFont="1" applyFill="1" applyBorder="1" applyAlignment="1">
      <alignment horizontal="left" vertical="center"/>
    </xf>
    <xf numFmtId="0" fontId="7" fillId="2" borderId="51" xfId="0" applyFont="1" applyFill="1" applyBorder="1" applyAlignment="1">
      <alignment horizontal="left" vertical="center"/>
    </xf>
    <xf numFmtId="0" fontId="7" fillId="2" borderId="35" xfId="0" applyFont="1" applyFill="1" applyBorder="1" applyAlignment="1">
      <alignment horizontal="left"/>
    </xf>
    <xf numFmtId="0" fontId="7" fillId="2" borderId="23" xfId="0" applyFont="1" applyFill="1" applyBorder="1" applyAlignment="1">
      <alignment horizontal="center" wrapText="1"/>
    </xf>
    <xf numFmtId="0" fontId="11" fillId="2" borderId="24" xfId="0" applyFont="1" applyFill="1" applyBorder="1" applyAlignment="1">
      <alignment horizontal="center" wrapText="1"/>
    </xf>
    <xf numFmtId="1" fontId="7" fillId="2" borderId="21" xfId="0" applyNumberFormat="1" applyFont="1" applyFill="1" applyBorder="1" applyAlignment="1">
      <alignment horizontal="center" vertical="center"/>
    </xf>
    <xf numFmtId="1" fontId="7" fillId="2" borderId="20" xfId="0" applyNumberFormat="1" applyFont="1" applyFill="1" applyBorder="1" applyAlignment="1">
      <alignment horizontal="center" vertical="center"/>
    </xf>
    <xf numFmtId="1" fontId="7" fillId="2" borderId="50" xfId="0" applyNumberFormat="1" applyFont="1" applyFill="1" applyBorder="1" applyAlignment="1">
      <alignment horizontal="center"/>
    </xf>
    <xf numFmtId="1" fontId="7" fillId="2" borderId="16" xfId="0" applyNumberFormat="1" applyFont="1" applyFill="1" applyBorder="1" applyAlignment="1">
      <alignment horizontal="center" vertical="center"/>
    </xf>
    <xf numFmtId="1" fontId="7" fillId="2" borderId="18" xfId="0" applyNumberFormat="1" applyFont="1" applyFill="1" applyBorder="1" applyAlignment="1">
      <alignment horizontal="center" vertical="center"/>
    </xf>
    <xf numFmtId="1" fontId="7" fillId="2" borderId="38" xfId="0" applyNumberFormat="1" applyFont="1" applyFill="1" applyBorder="1" applyAlignment="1">
      <alignment horizontal="center"/>
    </xf>
    <xf numFmtId="1" fontId="7" fillId="2" borderId="9" xfId="0" applyNumberFormat="1" applyFont="1" applyFill="1" applyBorder="1" applyAlignment="1">
      <alignment horizontal="center" vertical="center"/>
    </xf>
    <xf numFmtId="1" fontId="7" fillId="2" borderId="10" xfId="0" applyNumberFormat="1" applyFont="1" applyFill="1" applyBorder="1" applyAlignment="1">
      <alignment horizontal="center" vertical="center"/>
    </xf>
    <xf numFmtId="1" fontId="7" fillId="2" borderId="35" xfId="0" applyNumberFormat="1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39" xfId="0" applyFont="1" applyFill="1" applyBorder="1" applyAlignment="1">
      <alignment horizontal="center" wrapText="1"/>
    </xf>
    <xf numFmtId="0" fontId="2" fillId="2" borderId="35" xfId="0" applyFont="1" applyFill="1" applyBorder="1" applyAlignment="1"/>
    <xf numFmtId="0" fontId="1" fillId="2" borderId="50" xfId="0" applyFont="1" applyFill="1" applyBorder="1" applyAlignment="1">
      <alignment horizontal="left" vertical="center"/>
    </xf>
    <xf numFmtId="1" fontId="1" fillId="2" borderId="52" xfId="0" applyNumberFormat="1" applyFont="1" applyFill="1" applyBorder="1" applyAlignment="1">
      <alignment horizontal="center" vertical="center"/>
    </xf>
    <xf numFmtId="1" fontId="1" fillId="2" borderId="20" xfId="0" applyNumberFormat="1" applyFont="1" applyFill="1" applyBorder="1" applyAlignment="1">
      <alignment horizontal="center" vertical="center"/>
    </xf>
    <xf numFmtId="1" fontId="1" fillId="2" borderId="53" xfId="0" applyNumberFormat="1" applyFont="1" applyFill="1" applyBorder="1" applyAlignment="1">
      <alignment horizontal="center" vertical="center"/>
    </xf>
    <xf numFmtId="1" fontId="7" fillId="2" borderId="50" xfId="0" applyNumberFormat="1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left" vertical="center"/>
    </xf>
    <xf numFmtId="1" fontId="1" fillId="2" borderId="46" xfId="0" applyNumberFormat="1" applyFont="1" applyFill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 vertical="center"/>
    </xf>
    <xf numFmtId="1" fontId="1" fillId="2" borderId="44" xfId="0" applyNumberFormat="1" applyFont="1" applyFill="1" applyBorder="1" applyAlignment="1">
      <alignment horizontal="center" vertical="center"/>
    </xf>
    <xf numFmtId="1" fontId="7" fillId="2" borderId="54" xfId="0" applyNumberFormat="1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2" fillId="2" borderId="49" xfId="0" applyFont="1" applyFill="1" applyBorder="1" applyAlignment="1">
      <alignment horizontal="center"/>
    </xf>
    <xf numFmtId="0" fontId="7" fillId="0" borderId="0" xfId="0" applyFont="1" applyBorder="1"/>
    <xf numFmtId="0" fontId="11" fillId="0" borderId="7" xfId="0" applyFont="1" applyBorder="1" applyAlignment="1"/>
    <xf numFmtId="0" fontId="1" fillId="0" borderId="55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1" fillId="0" borderId="49" xfId="0" applyNumberFormat="1" applyFont="1" applyBorder="1" applyAlignment="1">
      <alignment horizontal="center" vertical="center"/>
    </xf>
    <xf numFmtId="0" fontId="1" fillId="0" borderId="8" xfId="0" applyFont="1" applyBorder="1"/>
    <xf numFmtId="1" fontId="1" fillId="0" borderId="40" xfId="0" applyNumberFormat="1" applyFont="1" applyBorder="1" applyAlignment="1">
      <alignment horizontal="center" vertical="center"/>
    </xf>
    <xf numFmtId="1" fontId="1" fillId="0" borderId="35" xfId="0" applyNumberFormat="1" applyFont="1" applyBorder="1" applyAlignment="1">
      <alignment horizontal="center" vertical="center"/>
    </xf>
    <xf numFmtId="0" fontId="1" fillId="0" borderId="56" xfId="0" applyFont="1" applyBorder="1"/>
    <xf numFmtId="1" fontId="1" fillId="0" borderId="38" xfId="0" applyNumberFormat="1" applyFont="1" applyBorder="1" applyAlignment="1">
      <alignment horizontal="center" vertical="center"/>
    </xf>
    <xf numFmtId="0" fontId="1" fillId="0" borderId="5" xfId="0" applyFont="1" applyBorder="1"/>
    <xf numFmtId="1" fontId="1" fillId="0" borderId="36" xfId="0" applyNumberFormat="1" applyFont="1" applyBorder="1" applyAlignment="1">
      <alignment horizontal="center" vertical="center"/>
    </xf>
    <xf numFmtId="0" fontId="1" fillId="0" borderId="3" xfId="0" applyFont="1" applyBorder="1"/>
    <xf numFmtId="1" fontId="7" fillId="2" borderId="11" xfId="0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1" fillId="2" borderId="1" xfId="0" applyFont="1" applyFill="1" applyBorder="1" applyAlignment="1">
      <alignment vertical="top"/>
    </xf>
    <xf numFmtId="0" fontId="1" fillId="0" borderId="2" xfId="0" applyFont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2" borderId="4" xfId="0" applyFont="1" applyFill="1" applyBorder="1" applyAlignment="1">
      <alignment vertical="top"/>
    </xf>
    <xf numFmtId="0" fontId="1" fillId="0" borderId="0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2" borderId="6" xfId="0" applyFont="1" applyFill="1" applyBorder="1" applyAlignment="1">
      <alignment vertical="top"/>
    </xf>
    <xf numFmtId="0" fontId="1" fillId="0" borderId="7" xfId="0" applyFont="1" applyBorder="1" applyAlignment="1" applyProtection="1">
      <alignment vertical="top"/>
      <protection locked="0"/>
    </xf>
    <xf numFmtId="0" fontId="1" fillId="0" borderId="8" xfId="0" applyFont="1" applyBorder="1" applyAlignment="1" applyProtection="1">
      <alignment vertical="top"/>
      <protection locked="0"/>
    </xf>
    <xf numFmtId="0" fontId="1" fillId="2" borderId="2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1" fillId="2" borderId="7" xfId="0" applyFont="1" applyFill="1" applyBorder="1" applyAlignment="1">
      <alignment vertical="top"/>
    </xf>
    <xf numFmtId="0" fontId="1" fillId="2" borderId="8" xfId="0" applyFont="1" applyFill="1" applyBorder="1" applyAlignment="1">
      <alignment vertical="top"/>
    </xf>
    <xf numFmtId="0" fontId="1" fillId="2" borderId="50" xfId="0" applyFont="1" applyFill="1" applyBorder="1" applyAlignment="1">
      <alignment horizontal="center" vertical="center"/>
    </xf>
    <xf numFmtId="164" fontId="1" fillId="3" borderId="50" xfId="0" applyNumberFormat="1" applyFont="1" applyFill="1" applyBorder="1" applyAlignment="1" applyProtection="1">
      <alignment horizontal="center" vertical="center"/>
      <protection locked="0"/>
    </xf>
    <xf numFmtId="0" fontId="1" fillId="2" borderId="54" xfId="0" applyFont="1" applyFill="1" applyBorder="1" applyAlignment="1">
      <alignment horizontal="center" vertical="center"/>
    </xf>
    <xf numFmtId="164" fontId="1" fillId="3" borderId="54" xfId="0" applyNumberFormat="1" applyFont="1" applyFill="1" applyBorder="1" applyAlignment="1" applyProtection="1">
      <alignment horizontal="center" vertical="center"/>
      <protection locked="0"/>
    </xf>
    <xf numFmtId="16" fontId="14" fillId="0" borderId="0" xfId="0" applyNumberFormat="1" applyFont="1" applyBorder="1" applyAlignment="1">
      <alignment vertical="top"/>
    </xf>
    <xf numFmtId="0" fontId="14" fillId="0" borderId="0" xfId="0" applyFont="1" applyBorder="1" applyAlignment="1">
      <alignment vertical="top" wrapText="1"/>
    </xf>
    <xf numFmtId="0" fontId="13" fillId="0" borderId="0" xfId="0" applyFont="1"/>
    <xf numFmtId="0" fontId="14" fillId="0" borderId="0" xfId="0" applyFont="1"/>
    <xf numFmtId="16" fontId="4" fillId="0" borderId="0" xfId="0" applyNumberFormat="1" applyFont="1" applyBorder="1" applyAlignment="1">
      <alignment vertical="center"/>
    </xf>
    <xf numFmtId="1" fontId="1" fillId="2" borderId="31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1" fontId="1" fillId="2" borderId="41" xfId="0" applyNumberFormat="1" applyFont="1" applyFill="1" applyBorder="1" applyAlignment="1">
      <alignment horizontal="center" vertical="center"/>
    </xf>
    <xf numFmtId="1" fontId="1" fillId="2" borderId="56" xfId="0" applyNumberFormat="1" applyFont="1" applyFill="1" applyBorder="1" applyAlignment="1">
      <alignment horizontal="center" vertical="center"/>
    </xf>
    <xf numFmtId="0" fontId="4" fillId="0" borderId="0" xfId="0" applyFont="1" applyProtection="1">
      <protection locked="0"/>
    </xf>
    <xf numFmtId="0" fontId="1" fillId="0" borderId="0" xfId="0" applyFont="1" applyProtection="1">
      <protection locked="0"/>
    </xf>
    <xf numFmtId="1" fontId="1" fillId="0" borderId="0" xfId="0" applyNumberFormat="1" applyFont="1" applyBorder="1" applyAlignment="1" applyProtection="1">
      <alignment horizontal="center" vertical="center"/>
      <protection locked="0"/>
    </xf>
    <xf numFmtId="1" fontId="1" fillId="0" borderId="38" xfId="0" applyNumberFormat="1" applyFont="1" applyBorder="1" applyAlignment="1" applyProtection="1">
      <alignment horizontal="center" vertical="center"/>
      <protection locked="0"/>
    </xf>
    <xf numFmtId="0" fontId="1" fillId="0" borderId="5" xfId="0" applyFont="1" applyBorder="1" applyProtection="1">
      <protection locked="0"/>
    </xf>
    <xf numFmtId="1" fontId="1" fillId="0" borderId="48" xfId="0" applyNumberFormat="1" applyFont="1" applyBorder="1" applyAlignment="1" applyProtection="1">
      <alignment horizontal="center" vertical="center"/>
      <protection locked="0"/>
    </xf>
    <xf numFmtId="1" fontId="1" fillId="0" borderId="57" xfId="0" applyNumberFormat="1" applyFont="1" applyBorder="1" applyAlignment="1" applyProtection="1">
      <alignment horizontal="center" vertical="center"/>
      <protection locked="0"/>
    </xf>
    <xf numFmtId="0" fontId="1" fillId="0" borderId="27" xfId="0" applyFont="1" applyBorder="1" applyProtection="1">
      <protection locked="0"/>
    </xf>
    <xf numFmtId="1" fontId="1" fillId="0" borderId="45" xfId="0" applyNumberFormat="1" applyFont="1" applyBorder="1" applyAlignment="1" applyProtection="1">
      <alignment horizontal="center" vertical="center"/>
      <protection locked="0"/>
    </xf>
    <xf numFmtId="1" fontId="1" fillId="0" borderId="54" xfId="0" applyNumberFormat="1" applyFont="1" applyBorder="1" applyAlignment="1" applyProtection="1">
      <alignment horizontal="center" vertical="center"/>
      <protection locked="0"/>
    </xf>
    <xf numFmtId="0" fontId="1" fillId="0" borderId="29" xfId="0" applyFont="1" applyBorder="1" applyProtection="1">
      <protection locked="0"/>
    </xf>
    <xf numFmtId="1" fontId="1" fillId="0" borderId="60" xfId="0" applyNumberFormat="1" applyFont="1" applyBorder="1" applyAlignment="1" applyProtection="1">
      <alignment horizontal="center" vertical="center"/>
      <protection locked="0"/>
    </xf>
    <xf numFmtId="1" fontId="1" fillId="0" borderId="50" xfId="0" applyNumberFormat="1" applyFont="1" applyBorder="1" applyAlignment="1" applyProtection="1">
      <alignment horizontal="center" vertical="center"/>
      <protection locked="0"/>
    </xf>
    <xf numFmtId="0" fontId="1" fillId="0" borderId="61" xfId="0" applyFont="1" applyBorder="1" applyProtection="1">
      <protection locked="0"/>
    </xf>
    <xf numFmtId="1" fontId="1" fillId="0" borderId="47" xfId="0" applyNumberFormat="1" applyFont="1" applyBorder="1" applyAlignment="1" applyProtection="1">
      <alignment horizontal="center" vertical="center"/>
      <protection locked="0"/>
    </xf>
    <xf numFmtId="1" fontId="1" fillId="0" borderId="51" xfId="0" applyNumberFormat="1" applyFont="1" applyBorder="1" applyAlignment="1" applyProtection="1">
      <alignment horizontal="center" vertical="center"/>
      <protection locked="0"/>
    </xf>
    <xf numFmtId="0" fontId="1" fillId="0" borderId="59" xfId="0" applyFont="1" applyBorder="1" applyProtection="1">
      <protection locked="0"/>
    </xf>
    <xf numFmtId="1" fontId="1" fillId="0" borderId="37" xfId="0" applyNumberFormat="1" applyFont="1" applyBorder="1" applyAlignment="1" applyProtection="1">
      <alignment horizontal="center" vertical="center"/>
      <protection locked="0"/>
    </xf>
    <xf numFmtId="1" fontId="1" fillId="0" borderId="58" xfId="0" applyNumberFormat="1" applyFont="1" applyBorder="1" applyAlignment="1" applyProtection="1">
      <alignment horizontal="center" vertical="center"/>
      <protection locked="0"/>
    </xf>
    <xf numFmtId="0" fontId="1" fillId="0" borderId="28" xfId="0" applyFont="1" applyBorder="1" applyProtection="1">
      <protection locked="0"/>
    </xf>
    <xf numFmtId="1" fontId="1" fillId="0" borderId="40" xfId="0" applyNumberFormat="1" applyFont="1" applyBorder="1" applyAlignment="1" applyProtection="1">
      <alignment horizontal="center" vertical="center"/>
      <protection locked="0"/>
    </xf>
    <xf numFmtId="1" fontId="1" fillId="0" borderId="35" xfId="0" applyNumberFormat="1" applyFont="1" applyBorder="1" applyAlignment="1" applyProtection="1">
      <alignment horizontal="center" vertical="center"/>
      <protection locked="0"/>
    </xf>
    <xf numFmtId="0" fontId="1" fillId="0" borderId="56" xfId="0" applyFont="1" applyBorder="1" applyProtection="1">
      <protection locked="0"/>
    </xf>
    <xf numFmtId="1" fontId="1" fillId="0" borderId="7" xfId="0" applyNumberFormat="1" applyFont="1" applyBorder="1" applyAlignment="1" applyProtection="1">
      <alignment horizontal="center" vertical="center"/>
      <protection locked="0"/>
    </xf>
    <xf numFmtId="1" fontId="1" fillId="0" borderId="49" xfId="0" applyNumberFormat="1" applyFont="1" applyBorder="1" applyAlignment="1" applyProtection="1">
      <alignment horizontal="center" vertical="center"/>
      <protection locked="0"/>
    </xf>
    <xf numFmtId="0" fontId="1" fillId="0" borderId="8" xfId="0" applyFont="1" applyBorder="1" applyProtection="1">
      <protection locked="0"/>
    </xf>
    <xf numFmtId="1" fontId="12" fillId="0" borderId="57" xfId="0" applyNumberFormat="1" applyFont="1" applyBorder="1" applyAlignment="1" applyProtection="1">
      <alignment horizontal="center" vertical="center"/>
      <protection locked="0"/>
    </xf>
    <xf numFmtId="0" fontId="12" fillId="0" borderId="27" xfId="0" applyFont="1" applyBorder="1" applyProtection="1">
      <protection locked="0"/>
    </xf>
    <xf numFmtId="1" fontId="12" fillId="0" borderId="58" xfId="0" applyNumberFormat="1" applyFont="1" applyBorder="1" applyAlignment="1" applyProtection="1">
      <alignment horizontal="center" vertical="center"/>
      <protection locked="0"/>
    </xf>
    <xf numFmtId="0" fontId="12" fillId="0" borderId="28" xfId="0" applyFont="1" applyBorder="1" applyProtection="1">
      <protection locked="0"/>
    </xf>
    <xf numFmtId="1" fontId="12" fillId="0" borderId="54" xfId="0" applyNumberFormat="1" applyFont="1" applyBorder="1" applyAlignment="1" applyProtection="1">
      <alignment horizontal="center" vertical="center"/>
      <protection locked="0"/>
    </xf>
    <xf numFmtId="0" fontId="12" fillId="0" borderId="29" xfId="0" applyFont="1" applyBorder="1" applyProtection="1">
      <protection locked="0"/>
    </xf>
    <xf numFmtId="0" fontId="14" fillId="0" borderId="0" xfId="0" applyFont="1" applyBorder="1" applyAlignment="1">
      <alignment vertical="center" wrapText="1"/>
    </xf>
    <xf numFmtId="0" fontId="1" fillId="0" borderId="7" xfId="0" applyFont="1" applyBorder="1" applyAlignment="1" applyProtection="1">
      <alignment horizontal="left" vertical="top"/>
      <protection locked="0"/>
    </xf>
    <xf numFmtId="0" fontId="1" fillId="0" borderId="6" xfId="0" applyFont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 textRotation="90" wrapText="1"/>
    </xf>
    <xf numFmtId="0" fontId="17" fillId="2" borderId="14" xfId="0" applyFont="1" applyFill="1" applyBorder="1" applyAlignment="1">
      <alignment horizontal="center" vertical="center" textRotation="90" wrapText="1"/>
    </xf>
    <xf numFmtId="14" fontId="18" fillId="2" borderId="50" xfId="0" applyNumberFormat="1" applyFont="1" applyFill="1" applyBorder="1" applyAlignment="1">
      <alignment horizontal="center" vertical="center"/>
    </xf>
    <xf numFmtId="14" fontId="18" fillId="2" borderId="54" xfId="0" applyNumberFormat="1" applyFont="1" applyFill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1" fontId="1" fillId="0" borderId="28" xfId="0" applyNumberFormat="1" applyFont="1" applyBorder="1" applyAlignment="1" applyProtection="1">
      <alignment horizontal="center" vertical="center"/>
      <protection locked="0"/>
    </xf>
    <xf numFmtId="1" fontId="1" fillId="0" borderId="27" xfId="0" applyNumberFormat="1" applyFont="1" applyBorder="1" applyAlignment="1" applyProtection="1">
      <alignment horizontal="center" vertical="center"/>
      <protection locked="0"/>
    </xf>
    <xf numFmtId="1" fontId="1" fillId="0" borderId="29" xfId="0" applyNumberFormat="1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" fontId="1" fillId="0" borderId="36" xfId="0" applyNumberFormat="1" applyFont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>
      <alignment horizontal="left" vertical="top"/>
    </xf>
    <xf numFmtId="0" fontId="1" fillId="0" borderId="49" xfId="0" applyFont="1" applyBorder="1" applyAlignment="1">
      <alignment horizontal="center" vertical="center"/>
    </xf>
    <xf numFmtId="1" fontId="1" fillId="2" borderId="68" xfId="0" applyNumberFormat="1" applyFont="1" applyFill="1" applyBorder="1" applyAlignment="1">
      <alignment horizontal="center" vertical="center"/>
    </xf>
    <xf numFmtId="1" fontId="1" fillId="2" borderId="69" xfId="0" applyNumberFormat="1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wrapText="1"/>
    </xf>
    <xf numFmtId="1" fontId="1" fillId="2" borderId="10" xfId="0" applyNumberFormat="1" applyFont="1" applyFill="1" applyBorder="1" applyAlignment="1">
      <alignment horizontal="center" vertical="center"/>
    </xf>
    <xf numFmtId="1" fontId="1" fillId="2" borderId="70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12" fillId="0" borderId="35" xfId="0" applyFont="1" applyBorder="1" applyAlignment="1">
      <alignment horizontal="center" vertical="center"/>
    </xf>
    <xf numFmtId="1" fontId="12" fillId="0" borderId="35" xfId="0" applyNumberFormat="1" applyFont="1" applyBorder="1" applyAlignment="1" applyProtection="1">
      <alignment horizontal="center" vertical="center"/>
      <protection locked="0"/>
    </xf>
    <xf numFmtId="0" fontId="12" fillId="0" borderId="56" xfId="0" applyFont="1" applyBorder="1" applyProtection="1">
      <protection locked="0"/>
    </xf>
    <xf numFmtId="0" fontId="12" fillId="0" borderId="55" xfId="0" applyFont="1" applyBorder="1" applyAlignment="1">
      <alignment horizontal="center" vertical="center"/>
    </xf>
    <xf numFmtId="1" fontId="1" fillId="0" borderId="59" xfId="0" applyNumberFormat="1" applyFont="1" applyBorder="1" applyAlignment="1" applyProtection="1">
      <alignment horizontal="center" vertical="center"/>
      <protection locked="0"/>
    </xf>
    <xf numFmtId="1" fontId="1" fillId="0" borderId="61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/>
    <xf numFmtId="1" fontId="1" fillId="2" borderId="18" xfId="0" applyNumberFormat="1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right" wrapText="1"/>
    </xf>
    <xf numFmtId="0" fontId="1" fillId="2" borderId="56" xfId="0" applyFont="1" applyFill="1" applyBorder="1" applyAlignment="1">
      <alignment horizontal="right" wrapText="1"/>
    </xf>
    <xf numFmtId="0" fontId="1" fillId="2" borderId="55" xfId="0" applyFont="1" applyFill="1" applyBorder="1" applyAlignment="1">
      <alignment horizontal="right"/>
    </xf>
    <xf numFmtId="0" fontId="1" fillId="2" borderId="56" xfId="0" applyFont="1" applyFill="1" applyBorder="1" applyAlignment="1">
      <alignment horizontal="right"/>
    </xf>
    <xf numFmtId="16" fontId="13" fillId="0" borderId="26" xfId="0" applyNumberFormat="1" applyFont="1" applyBorder="1" applyAlignment="1">
      <alignment horizontal="center" vertical="center"/>
    </xf>
    <xf numFmtId="16" fontId="13" fillId="0" borderId="23" xfId="0" applyNumberFormat="1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6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4" fillId="0" borderId="46" xfId="0" applyFont="1" applyBorder="1" applyAlignment="1">
      <alignment horizontal="left" vertical="top" wrapText="1"/>
    </xf>
    <xf numFmtId="0" fontId="14" fillId="0" borderId="24" xfId="0" applyFont="1" applyBorder="1" applyAlignment="1">
      <alignment horizontal="left" vertical="top" wrapText="1"/>
    </xf>
    <xf numFmtId="0" fontId="14" fillId="0" borderId="25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" fillId="0" borderId="57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4" fillId="0" borderId="65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left" vertical="top" wrapText="1"/>
    </xf>
    <xf numFmtId="0" fontId="14" fillId="0" borderId="30" xfId="0" applyFont="1" applyBorder="1" applyAlignment="1">
      <alignment horizontal="left" vertical="top" wrapText="1"/>
    </xf>
    <xf numFmtId="0" fontId="14" fillId="0" borderId="32" xfId="0" applyFont="1" applyBorder="1" applyAlignment="1">
      <alignment horizontal="left" vertical="top" wrapText="1"/>
    </xf>
    <xf numFmtId="0" fontId="14" fillId="0" borderId="17" xfId="0" applyFont="1" applyBorder="1" applyAlignment="1">
      <alignment horizontal="left" vertical="top" wrapText="1"/>
    </xf>
    <xf numFmtId="0" fontId="14" fillId="0" borderId="22" xfId="0" applyFont="1" applyBorder="1" applyAlignment="1">
      <alignment horizontal="left" vertical="top" wrapText="1"/>
    </xf>
    <xf numFmtId="0" fontId="5" fillId="4" borderId="13" xfId="0" applyFont="1" applyFill="1" applyBorder="1" applyAlignment="1">
      <alignment horizontal="left" vertical="top"/>
    </xf>
    <xf numFmtId="0" fontId="5" fillId="4" borderId="30" xfId="0" applyFont="1" applyFill="1" applyBorder="1" applyAlignment="1">
      <alignment horizontal="left" vertical="top"/>
    </xf>
    <xf numFmtId="0" fontId="5" fillId="5" borderId="32" xfId="0" quotePrefix="1" applyFont="1" applyFill="1" applyBorder="1" applyAlignment="1">
      <alignment horizontal="left" vertical="center"/>
    </xf>
    <xf numFmtId="0" fontId="5" fillId="5" borderId="17" xfId="0" quotePrefix="1" applyFont="1" applyFill="1" applyBorder="1" applyAlignment="1">
      <alignment horizontal="left" vertical="center"/>
    </xf>
    <xf numFmtId="0" fontId="5" fillId="5" borderId="22" xfId="0" quotePrefix="1" applyFont="1" applyFill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3" xfId="0" applyFont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0" borderId="0" xfId="0" applyFont="1" applyBorder="1" applyAlignment="1" applyProtection="1">
      <alignment horizontal="left" vertical="top"/>
      <protection locked="0"/>
    </xf>
    <xf numFmtId="0" fontId="1" fillId="0" borderId="5" xfId="0" applyFont="1" applyBorder="1" applyAlignment="1" applyProtection="1">
      <alignment horizontal="left" vertical="top"/>
      <protection locked="0"/>
    </xf>
    <xf numFmtId="0" fontId="1" fillId="0" borderId="6" xfId="0" applyFont="1" applyBorder="1" applyAlignment="1" applyProtection="1">
      <alignment horizontal="left" vertical="top"/>
      <protection locked="0"/>
    </xf>
    <xf numFmtId="0" fontId="1" fillId="0" borderId="7" xfId="0" applyFont="1" applyBorder="1" applyAlignment="1" applyProtection="1">
      <alignment horizontal="left" vertical="top"/>
      <protection locked="0"/>
    </xf>
    <xf numFmtId="0" fontId="1" fillId="0" borderId="8" xfId="0" applyFont="1" applyBorder="1" applyAlignment="1" applyProtection="1">
      <alignment horizontal="left" vertical="top"/>
      <protection locked="0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33" xfId="0" applyFont="1" applyBorder="1" applyAlignment="1">
      <alignment horizontal="center" vertical="top" wrapText="1"/>
    </xf>
    <xf numFmtId="0" fontId="4" fillId="0" borderId="42" xfId="0" applyFont="1" applyBorder="1" applyAlignment="1">
      <alignment horizontal="center" vertical="top" wrapText="1"/>
    </xf>
    <xf numFmtId="0" fontId="4" fillId="0" borderId="43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14" fillId="0" borderId="40" xfId="0" applyFont="1" applyBorder="1" applyAlignment="1">
      <alignment horizontal="left" vertical="top" wrapText="1"/>
    </xf>
    <xf numFmtId="0" fontId="14" fillId="0" borderId="4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8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4" fillId="6" borderId="24" xfId="0" applyFont="1" applyFill="1" applyBorder="1" applyAlignment="1">
      <alignment horizontal="left" vertical="top" wrapText="1"/>
    </xf>
    <xf numFmtId="0" fontId="4" fillId="6" borderId="25" xfId="0" applyFont="1" applyFill="1" applyBorder="1" applyAlignment="1">
      <alignment horizontal="left" vertical="top" wrapText="1"/>
    </xf>
    <xf numFmtId="0" fontId="15" fillId="0" borderId="0" xfId="0" quotePrefix="1" applyFont="1" applyBorder="1" applyAlignment="1">
      <alignment vertical="center"/>
    </xf>
    <xf numFmtId="0" fontId="3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left" vertical="top" wrapText="1"/>
    </xf>
    <xf numFmtId="0" fontId="1" fillId="0" borderId="38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/>
    </xf>
    <xf numFmtId="0" fontId="4" fillId="0" borderId="64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62" xfId="0" applyFont="1" applyBorder="1" applyAlignment="1">
      <alignment horizontal="left" vertical="top" wrapText="1"/>
    </xf>
    <xf numFmtId="0" fontId="1" fillId="0" borderId="7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4" fillId="0" borderId="44" xfId="0" applyFont="1" applyBorder="1" applyAlignment="1">
      <alignment horizontal="left" vertical="top" wrapText="1"/>
    </xf>
    <xf numFmtId="0" fontId="1" fillId="0" borderId="36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4" fillId="0" borderId="39" xfId="0" applyFont="1" applyBorder="1" applyAlignment="1">
      <alignment horizontal="left" vertical="top" wrapText="1"/>
    </xf>
    <xf numFmtId="0" fontId="12" fillId="0" borderId="49" xfId="0" applyFont="1" applyBorder="1" applyAlignment="1">
      <alignment horizontal="center" vertical="center"/>
    </xf>
    <xf numFmtId="0" fontId="14" fillId="0" borderId="66" xfId="0" applyFont="1" applyBorder="1" applyAlignment="1">
      <alignment horizontal="left" vertical="top" wrapText="1"/>
    </xf>
    <xf numFmtId="0" fontId="1" fillId="0" borderId="51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4" fillId="0" borderId="39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36" xfId="0" applyFont="1" applyBorder="1" applyAlignment="1">
      <alignment horizontal="center" vertical="top" wrapText="1"/>
    </xf>
    <xf numFmtId="0" fontId="4" fillId="0" borderId="49" xfId="0" applyFont="1" applyBorder="1" applyAlignment="1">
      <alignment horizontal="center" vertical="top" wrapText="1"/>
    </xf>
    <xf numFmtId="0" fontId="4" fillId="0" borderId="55" xfId="0" applyFont="1" applyBorder="1" applyAlignment="1">
      <alignment horizontal="center" vertical="top" wrapText="1"/>
    </xf>
    <xf numFmtId="0" fontId="4" fillId="0" borderId="40" xfId="0" applyFont="1" applyBorder="1" applyAlignment="1">
      <alignment horizontal="center" vertical="top" wrapText="1"/>
    </xf>
    <xf numFmtId="0" fontId="4" fillId="0" borderId="71" xfId="0" applyFont="1" applyBorder="1" applyAlignment="1">
      <alignment horizontal="center" vertical="top" wrapText="1"/>
    </xf>
    <xf numFmtId="0" fontId="14" fillId="0" borderId="63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14" fillId="0" borderId="67" xfId="0" applyFont="1" applyBorder="1" applyAlignment="1">
      <alignment horizontal="left" vertical="top" wrapText="1"/>
    </xf>
    <xf numFmtId="0" fontId="1" fillId="0" borderId="50" xfId="0" applyFont="1" applyBorder="1" applyAlignment="1">
      <alignment horizontal="center" vertical="center"/>
    </xf>
    <xf numFmtId="0" fontId="1" fillId="2" borderId="55" xfId="0" applyFont="1" applyFill="1" applyBorder="1" applyAlignment="1">
      <alignment horizontal="center"/>
    </xf>
    <xf numFmtId="0" fontId="1" fillId="2" borderId="5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2" borderId="36" xfId="0" applyFont="1" applyFill="1" applyBorder="1" applyAlignment="1">
      <alignment horizontal="center" vertical="center" textRotation="90" wrapText="1"/>
    </xf>
    <xf numFmtId="0" fontId="7" fillId="2" borderId="49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158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1/Downloads/%234%20AUTONOMIE%20-%20Ing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MÂNCAT ȘI BĂUT"/>
      <sheetName val="1.2.PREPARAT HRANA"/>
      <sheetName val="1.3.AȘEZAT MASA"/>
      <sheetName val="1.4.SPALAT VASE"/>
      <sheetName val="2.1.FACE CUMPĂRĂTURI"/>
      <sheetName val="3.1ÎMBRĂCAT ȘI ÎNGRIJIT HAINELE"/>
      <sheetName val="3.2.CUMPĂRAT HAINE"/>
      <sheetName val="4.1.CURĂȚENIE ȘI MOBILARE"/>
      <sheetName val="4.2.MOBILAREA CAMEREI"/>
      <sheetName val="5.1.REACȚIE LA BOALĂ"/>
      <sheetName val="6.1.CIRCUMSTANȚE DE LOCUIRE"/>
      <sheetName val="7.1.CONDUCERE ȘI HOTĂRI"/>
      <sheetName val="8.1.OCUPAREA TIMPULUI LIBER"/>
      <sheetName val="AUTONOMIE-SCORURI"/>
    </sheetNames>
    <sheetDataSet>
      <sheetData sheetId="0">
        <row r="7">
          <cell r="B7" t="str">
            <v>Data evaluării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O8" t="str">
            <v>scor realizat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9"/>
  <sheetViews>
    <sheetView zoomScaleNormal="100" workbookViewId="0">
      <selection activeCell="C38" sqref="C38:L38"/>
    </sheetView>
  </sheetViews>
  <sheetFormatPr defaultRowHeight="14" x14ac:dyDescent="0.3"/>
  <cols>
    <col min="1" max="1" width="14.26953125" style="2" customWidth="1"/>
    <col min="2" max="14" width="9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88" t="s">
        <v>56</v>
      </c>
      <c r="B1" s="89" t="s">
        <v>61</v>
      </c>
      <c r="C1" s="89"/>
      <c r="D1" s="90"/>
      <c r="E1" s="1"/>
    </row>
    <row r="2" spans="1:17" ht="15" x14ac:dyDescent="0.3">
      <c r="A2" s="91" t="s">
        <v>58</v>
      </c>
      <c r="B2" s="92" t="s">
        <v>62</v>
      </c>
      <c r="C2" s="92"/>
      <c r="D2" s="93"/>
      <c r="F2" s="248" t="s">
        <v>24</v>
      </c>
      <c r="G2" s="248"/>
      <c r="H2" s="248"/>
      <c r="I2" s="248"/>
      <c r="J2" s="248"/>
      <c r="K2" s="248"/>
      <c r="L2" s="248"/>
      <c r="M2" s="248"/>
      <c r="N2" s="248"/>
      <c r="O2" s="248"/>
    </row>
    <row r="3" spans="1:17" x14ac:dyDescent="0.3">
      <c r="A3" s="91" t="s">
        <v>59</v>
      </c>
      <c r="B3" s="92" t="s">
        <v>57</v>
      </c>
      <c r="C3" s="92"/>
      <c r="D3" s="93"/>
      <c r="F3" s="249" t="s">
        <v>286</v>
      </c>
      <c r="G3" s="249"/>
      <c r="H3" s="249"/>
      <c r="I3" s="249"/>
      <c r="J3" s="249"/>
      <c r="K3" s="249"/>
      <c r="L3" s="249"/>
      <c r="M3" s="249"/>
      <c r="N3" s="249"/>
      <c r="O3" s="249"/>
    </row>
    <row r="4" spans="1:17" ht="14.5" thickBot="1" x14ac:dyDescent="0.35">
      <c r="A4" s="94" t="s">
        <v>60</v>
      </c>
      <c r="B4" s="149" t="s">
        <v>63</v>
      </c>
      <c r="C4" s="95"/>
      <c r="D4" s="96"/>
      <c r="F4" s="249"/>
      <c r="G4" s="249"/>
      <c r="H4" s="249"/>
      <c r="I4" s="249"/>
      <c r="J4" s="249"/>
      <c r="K4" s="249"/>
      <c r="L4" s="249"/>
      <c r="M4" s="249"/>
      <c r="N4" s="249"/>
      <c r="O4" s="249"/>
    </row>
    <row r="5" spans="1:17" x14ac:dyDescent="0.3">
      <c r="A5" s="3"/>
      <c r="B5" s="3"/>
    </row>
    <row r="6" spans="1:17" ht="14.5" thickBot="1" x14ac:dyDescent="0.35">
      <c r="A6" s="31" t="s">
        <v>36</v>
      </c>
      <c r="B6" s="31" t="s">
        <v>37</v>
      </c>
      <c r="C6" s="180"/>
      <c r="D6" s="180"/>
    </row>
    <row r="7" spans="1:17" s="9" customFormat="1" ht="14.5" thickBot="1" x14ac:dyDescent="0.35">
      <c r="A7" s="183" t="s">
        <v>5</v>
      </c>
      <c r="B7" s="184"/>
      <c r="C7" s="51" t="s">
        <v>6</v>
      </c>
      <c r="D7" s="52" t="s">
        <v>7</v>
      </c>
      <c r="E7" s="52" t="s">
        <v>8</v>
      </c>
      <c r="F7" s="52" t="s">
        <v>9</v>
      </c>
      <c r="G7" s="52" t="s">
        <v>10</v>
      </c>
      <c r="H7" s="52" t="s">
        <v>11</v>
      </c>
      <c r="I7" s="52" t="s">
        <v>12</v>
      </c>
      <c r="J7" s="52" t="s">
        <v>13</v>
      </c>
      <c r="K7" s="52" t="s">
        <v>14</v>
      </c>
      <c r="L7" s="52" t="s">
        <v>15</v>
      </c>
      <c r="M7" s="52" t="s">
        <v>16</v>
      </c>
      <c r="N7" s="53" t="s">
        <v>17</v>
      </c>
      <c r="O7" s="54" t="s">
        <v>2</v>
      </c>
      <c r="Q7" s="10"/>
    </row>
    <row r="8" spans="1:17" x14ac:dyDescent="0.3">
      <c r="A8" s="103" t="s">
        <v>3</v>
      </c>
      <c r="B8" s="104" t="s">
        <v>64</v>
      </c>
      <c r="C8" s="56">
        <f>SUM(M18:M21)</f>
        <v>0</v>
      </c>
      <c r="D8" s="57">
        <f>SUM(M22:M26)</f>
        <v>0</v>
      </c>
      <c r="E8" s="57">
        <f>SUM(M27:M32)</f>
        <v>0</v>
      </c>
      <c r="F8" s="57">
        <f>SUM(M33:M37)</f>
        <v>0</v>
      </c>
      <c r="G8" s="57">
        <f>SUM(M38:M39)</f>
        <v>0</v>
      </c>
      <c r="H8" s="57">
        <f>SUM(M40)</f>
        <v>0</v>
      </c>
      <c r="I8" s="57">
        <f>SUM(M41)</f>
        <v>0</v>
      </c>
      <c r="J8" s="57">
        <f>SUM(M42)</f>
        <v>0</v>
      </c>
      <c r="K8" s="57">
        <v>0</v>
      </c>
      <c r="L8" s="57">
        <v>0</v>
      </c>
      <c r="M8" s="57">
        <v>0</v>
      </c>
      <c r="N8" s="57">
        <v>0</v>
      </c>
      <c r="O8" s="59">
        <f>SUM(C8:N8)</f>
        <v>0</v>
      </c>
    </row>
    <row r="9" spans="1:17" ht="14.5" thickBot="1" x14ac:dyDescent="0.35">
      <c r="A9" s="105" t="s">
        <v>4</v>
      </c>
      <c r="B9" s="106"/>
      <c r="C9" s="172">
        <f>SUM(N18:N21)</f>
        <v>0</v>
      </c>
      <c r="D9" s="168">
        <f>SUM(N22:N26)</f>
        <v>0</v>
      </c>
      <c r="E9" s="168">
        <f>SUM(N27:N32)</f>
        <v>0</v>
      </c>
      <c r="F9" s="168">
        <f>SUM(N33:N37)</f>
        <v>0</v>
      </c>
      <c r="G9" s="168">
        <f>SUM(N38:N39)</f>
        <v>0</v>
      </c>
      <c r="H9" s="168">
        <f>SUM(N40)</f>
        <v>0</v>
      </c>
      <c r="I9" s="168">
        <f>SUM(N41)</f>
        <v>0</v>
      </c>
      <c r="J9" s="168">
        <f>SUM(N42)</f>
        <v>0</v>
      </c>
      <c r="K9" s="181">
        <v>0</v>
      </c>
      <c r="L9" s="181">
        <v>0</v>
      </c>
      <c r="M9" s="181">
        <v>0</v>
      </c>
      <c r="N9" s="181">
        <v>0</v>
      </c>
      <c r="O9" s="64">
        <f>SUM(C9:N9)</f>
        <v>0</v>
      </c>
    </row>
    <row r="10" spans="1:17" ht="14.5" thickBot="1" x14ac:dyDescent="0.35">
      <c r="A10" s="185" t="s">
        <v>35</v>
      </c>
      <c r="B10" s="186"/>
      <c r="C10" s="173">
        <f>COUNTA(C18:L21)</f>
        <v>4</v>
      </c>
      <c r="D10" s="51">
        <f>COUNTA(C22:L26)</f>
        <v>5</v>
      </c>
      <c r="E10" s="51">
        <f>COUNTA(C27:L32)</f>
        <v>6</v>
      </c>
      <c r="F10" s="51">
        <f>COUNTA(C33:L37)</f>
        <v>5</v>
      </c>
      <c r="G10" s="51">
        <f>COUNTA(C38:L39)</f>
        <v>2</v>
      </c>
      <c r="H10" s="51">
        <f>COUNTA(C40:L40)</f>
        <v>1</v>
      </c>
      <c r="I10" s="51">
        <f>COUNTA(C41:L41)</f>
        <v>1</v>
      </c>
      <c r="J10" s="51">
        <f>COUNTA(C42:L42)</f>
        <v>1</v>
      </c>
      <c r="K10" s="171">
        <v>0</v>
      </c>
      <c r="L10" s="171">
        <v>0</v>
      </c>
      <c r="M10" s="171">
        <v>0</v>
      </c>
      <c r="N10" s="182">
        <v>0</v>
      </c>
      <c r="O10" s="67">
        <f>SUM(C10:N10)</f>
        <v>25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7"/>
      <c r="O11" s="17"/>
    </row>
    <row r="12" spans="1:17" ht="15" customHeight="1" x14ac:dyDescent="0.3">
      <c r="A12" s="187" t="s">
        <v>0</v>
      </c>
      <c r="B12" s="189" t="s">
        <v>290</v>
      </c>
      <c r="C12" s="190"/>
      <c r="D12" s="190"/>
      <c r="E12" s="190"/>
      <c r="F12" s="190"/>
      <c r="G12" s="191"/>
      <c r="H12" s="107"/>
      <c r="I12" s="250" t="s">
        <v>19</v>
      </c>
      <c r="J12" s="251"/>
      <c r="K12" s="215" t="s">
        <v>65</v>
      </c>
      <c r="L12" s="215"/>
      <c r="M12" s="215"/>
      <c r="N12" s="215"/>
      <c r="O12" s="216"/>
    </row>
    <row r="13" spans="1:17" ht="15" customHeight="1" thickBot="1" x14ac:dyDescent="0.35">
      <c r="A13" s="188"/>
      <c r="B13" s="192"/>
      <c r="C13" s="193"/>
      <c r="D13" s="193"/>
      <c r="E13" s="193"/>
      <c r="F13" s="193"/>
      <c r="G13" s="194"/>
      <c r="H13" s="108"/>
      <c r="I13" s="252"/>
      <c r="J13" s="253"/>
      <c r="K13" s="217" t="s">
        <v>66</v>
      </c>
      <c r="L13" s="218"/>
      <c r="M13" s="218"/>
      <c r="N13" s="218"/>
      <c r="O13" s="219"/>
    </row>
    <row r="14" spans="1:17" ht="31.5" customHeight="1" thickBot="1" x14ac:dyDescent="0.35">
      <c r="A14" s="109"/>
      <c r="B14" s="110"/>
      <c r="C14" s="109"/>
      <c r="D14" s="109"/>
      <c r="E14" s="109"/>
      <c r="F14" s="109"/>
      <c r="G14" s="109"/>
      <c r="H14" s="110"/>
      <c r="I14" s="254"/>
      <c r="J14" s="255"/>
      <c r="K14" s="245" t="s">
        <v>67</v>
      </c>
      <c r="L14" s="245"/>
      <c r="M14" s="245"/>
      <c r="N14" s="245"/>
      <c r="O14" s="246"/>
    </row>
    <row r="15" spans="1:17" x14ac:dyDescent="0.3">
      <c r="A15" s="110"/>
      <c r="B15" s="110"/>
      <c r="C15" s="110"/>
      <c r="D15" s="110"/>
      <c r="E15" s="110"/>
      <c r="F15" s="110"/>
      <c r="G15" s="110"/>
      <c r="H15" s="110"/>
      <c r="I15" s="148"/>
      <c r="J15" s="148"/>
      <c r="K15" s="247"/>
      <c r="L15" s="247"/>
      <c r="M15" s="247"/>
      <c r="N15" s="247"/>
      <c r="O15" s="247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7"/>
      <c r="O16" s="17"/>
    </row>
    <row r="17" spans="1:20" ht="28.5" thickBot="1" x14ac:dyDescent="0.35">
      <c r="A17" s="24" t="s">
        <v>20</v>
      </c>
      <c r="B17" s="25" t="s">
        <v>21</v>
      </c>
      <c r="C17" s="198" t="s">
        <v>22</v>
      </c>
      <c r="D17" s="199"/>
      <c r="E17" s="199"/>
      <c r="F17" s="199"/>
      <c r="G17" s="199"/>
      <c r="H17" s="199"/>
      <c r="I17" s="199"/>
      <c r="J17" s="199"/>
      <c r="K17" s="199"/>
      <c r="L17" s="200"/>
      <c r="M17" s="73" t="s">
        <v>3</v>
      </c>
      <c r="N17" s="26" t="s">
        <v>4</v>
      </c>
      <c r="O17" s="74" t="s">
        <v>23</v>
      </c>
      <c r="R17" s="27"/>
    </row>
    <row r="18" spans="1:20" ht="18.5" customHeight="1" x14ac:dyDescent="0.3">
      <c r="A18" s="240" t="s">
        <v>25</v>
      </c>
      <c r="B18" s="201">
        <v>1</v>
      </c>
      <c r="C18" s="204" t="s">
        <v>71</v>
      </c>
      <c r="D18" s="204"/>
      <c r="E18" s="204"/>
      <c r="F18" s="204"/>
      <c r="G18" s="204"/>
      <c r="H18" s="204"/>
      <c r="I18" s="204"/>
      <c r="J18" s="204"/>
      <c r="K18" s="204"/>
      <c r="L18" s="205"/>
      <c r="M18" s="121"/>
      <c r="N18" s="122"/>
      <c r="O18" s="123"/>
      <c r="T18" s="28"/>
    </row>
    <row r="19" spans="1:20" ht="16.5" customHeight="1" x14ac:dyDescent="0.3">
      <c r="A19" s="241"/>
      <c r="B19" s="202"/>
      <c r="C19" s="212" t="s">
        <v>72</v>
      </c>
      <c r="D19" s="213"/>
      <c r="E19" s="213"/>
      <c r="F19" s="213"/>
      <c r="G19" s="213"/>
      <c r="H19" s="213"/>
      <c r="I19" s="213"/>
      <c r="J19" s="213"/>
      <c r="K19" s="213"/>
      <c r="L19" s="214"/>
      <c r="M19" s="133"/>
      <c r="N19" s="134"/>
      <c r="O19" s="135"/>
      <c r="T19" s="28"/>
    </row>
    <row r="20" spans="1:20" ht="16.5" customHeight="1" x14ac:dyDescent="0.3">
      <c r="A20" s="241"/>
      <c r="B20" s="202"/>
      <c r="C20" s="212" t="s">
        <v>73</v>
      </c>
      <c r="D20" s="213"/>
      <c r="E20" s="213"/>
      <c r="F20" s="213"/>
      <c r="G20" s="213"/>
      <c r="H20" s="213"/>
      <c r="I20" s="213"/>
      <c r="J20" s="213"/>
      <c r="K20" s="213"/>
      <c r="L20" s="214"/>
      <c r="M20" s="133"/>
      <c r="N20" s="134"/>
      <c r="O20" s="135"/>
      <c r="T20" s="28"/>
    </row>
    <row r="21" spans="1:20" ht="15" customHeight="1" thickBot="1" x14ac:dyDescent="0.35">
      <c r="A21" s="241"/>
      <c r="B21" s="203"/>
      <c r="C21" s="195" t="s">
        <v>74</v>
      </c>
      <c r="D21" s="196"/>
      <c r="E21" s="196"/>
      <c r="F21" s="196"/>
      <c r="G21" s="196"/>
      <c r="H21" s="196"/>
      <c r="I21" s="196"/>
      <c r="J21" s="196"/>
      <c r="K21" s="196"/>
      <c r="L21" s="197"/>
      <c r="M21" s="124"/>
      <c r="N21" s="125"/>
      <c r="O21" s="126"/>
      <c r="T21" s="28"/>
    </row>
    <row r="22" spans="1:20" ht="15" customHeight="1" x14ac:dyDescent="0.3">
      <c r="A22" s="241"/>
      <c r="B22" s="206">
        <v>2</v>
      </c>
      <c r="C22" s="209" t="s">
        <v>75</v>
      </c>
      <c r="D22" s="210"/>
      <c r="E22" s="210"/>
      <c r="F22" s="210"/>
      <c r="G22" s="210"/>
      <c r="H22" s="210"/>
      <c r="I22" s="210"/>
      <c r="J22" s="210"/>
      <c r="K22" s="210"/>
      <c r="L22" s="211"/>
      <c r="M22" s="127"/>
      <c r="N22" s="128"/>
      <c r="O22" s="129"/>
      <c r="T22" s="28"/>
    </row>
    <row r="23" spans="1:20" ht="15" customHeight="1" x14ac:dyDescent="0.3">
      <c r="A23" s="241"/>
      <c r="B23" s="207"/>
      <c r="C23" s="212" t="s">
        <v>76</v>
      </c>
      <c r="D23" s="213"/>
      <c r="E23" s="213"/>
      <c r="F23" s="213"/>
      <c r="G23" s="213"/>
      <c r="H23" s="213"/>
      <c r="I23" s="213"/>
      <c r="J23" s="213"/>
      <c r="K23" s="213"/>
      <c r="L23" s="214"/>
      <c r="M23" s="133"/>
      <c r="N23" s="134"/>
      <c r="O23" s="135"/>
      <c r="T23" s="28"/>
    </row>
    <row r="24" spans="1:20" ht="15" customHeight="1" x14ac:dyDescent="0.3">
      <c r="A24" s="241"/>
      <c r="B24" s="207"/>
      <c r="C24" s="212" t="s">
        <v>77</v>
      </c>
      <c r="D24" s="213"/>
      <c r="E24" s="213"/>
      <c r="F24" s="213"/>
      <c r="G24" s="213"/>
      <c r="H24" s="213"/>
      <c r="I24" s="213"/>
      <c r="J24" s="213"/>
      <c r="K24" s="213"/>
      <c r="L24" s="214"/>
      <c r="M24" s="133"/>
      <c r="N24" s="134"/>
      <c r="O24" s="135"/>
      <c r="T24" s="28"/>
    </row>
    <row r="25" spans="1:20" ht="15" customHeight="1" x14ac:dyDescent="0.3">
      <c r="A25" s="241"/>
      <c r="B25" s="207"/>
      <c r="C25" s="212" t="s">
        <v>78</v>
      </c>
      <c r="D25" s="213"/>
      <c r="E25" s="213"/>
      <c r="F25" s="213"/>
      <c r="G25" s="213"/>
      <c r="H25" s="213"/>
      <c r="I25" s="213"/>
      <c r="J25" s="213"/>
      <c r="K25" s="213"/>
      <c r="L25" s="214"/>
      <c r="M25" s="133"/>
      <c r="N25" s="134"/>
      <c r="O25" s="135"/>
      <c r="T25" s="28"/>
    </row>
    <row r="26" spans="1:20" ht="14.5" customHeight="1" thickBot="1" x14ac:dyDescent="0.35">
      <c r="A26" s="241"/>
      <c r="B26" s="208"/>
      <c r="C26" s="195" t="s">
        <v>79</v>
      </c>
      <c r="D26" s="196"/>
      <c r="E26" s="196"/>
      <c r="F26" s="196"/>
      <c r="G26" s="196"/>
      <c r="H26" s="196"/>
      <c r="I26" s="196"/>
      <c r="J26" s="196"/>
      <c r="K26" s="196"/>
      <c r="L26" s="197"/>
      <c r="M26" s="130"/>
      <c r="N26" s="131"/>
      <c r="O26" s="132"/>
      <c r="P26" s="29"/>
    </row>
    <row r="27" spans="1:20" ht="15" customHeight="1" x14ac:dyDescent="0.3">
      <c r="A27" s="241"/>
      <c r="B27" s="206">
        <v>3</v>
      </c>
      <c r="C27" s="209" t="s">
        <v>80</v>
      </c>
      <c r="D27" s="210"/>
      <c r="E27" s="210"/>
      <c r="F27" s="210"/>
      <c r="G27" s="210"/>
      <c r="H27" s="210"/>
      <c r="I27" s="210"/>
      <c r="J27" s="210"/>
      <c r="K27" s="210"/>
      <c r="L27" s="211"/>
      <c r="M27" s="121"/>
      <c r="N27" s="122"/>
      <c r="O27" s="123"/>
      <c r="P27" s="29"/>
    </row>
    <row r="28" spans="1:20" ht="15" customHeight="1" x14ac:dyDescent="0.3">
      <c r="A28" s="241"/>
      <c r="B28" s="207"/>
      <c r="C28" s="212" t="s">
        <v>81</v>
      </c>
      <c r="D28" s="213"/>
      <c r="E28" s="213"/>
      <c r="F28" s="213"/>
      <c r="G28" s="213"/>
      <c r="H28" s="213"/>
      <c r="I28" s="213"/>
      <c r="J28" s="213"/>
      <c r="K28" s="213"/>
      <c r="L28" s="214"/>
      <c r="M28" s="133"/>
      <c r="N28" s="134"/>
      <c r="O28" s="135"/>
      <c r="P28" s="29"/>
    </row>
    <row r="29" spans="1:20" ht="15" customHeight="1" x14ac:dyDescent="0.3">
      <c r="A29" s="241"/>
      <c r="B29" s="207"/>
      <c r="C29" s="212" t="s">
        <v>82</v>
      </c>
      <c r="D29" s="213"/>
      <c r="E29" s="213"/>
      <c r="F29" s="213"/>
      <c r="G29" s="213"/>
      <c r="H29" s="213"/>
      <c r="I29" s="213"/>
      <c r="J29" s="213"/>
      <c r="K29" s="213"/>
      <c r="L29" s="214"/>
      <c r="M29" s="133"/>
      <c r="N29" s="134"/>
      <c r="O29" s="135"/>
      <c r="P29" s="29"/>
    </row>
    <row r="30" spans="1:20" ht="29.25" customHeight="1" x14ac:dyDescent="0.3">
      <c r="A30" s="241"/>
      <c r="B30" s="207"/>
      <c r="C30" s="212" t="s">
        <v>83</v>
      </c>
      <c r="D30" s="213"/>
      <c r="E30" s="213"/>
      <c r="F30" s="213"/>
      <c r="G30" s="213"/>
      <c r="H30" s="213"/>
      <c r="I30" s="213"/>
      <c r="J30" s="213"/>
      <c r="K30" s="213"/>
      <c r="L30" s="214"/>
      <c r="M30" s="133"/>
      <c r="N30" s="134"/>
      <c r="O30" s="135"/>
      <c r="P30" s="29"/>
    </row>
    <row r="31" spans="1:20" ht="15" customHeight="1" x14ac:dyDescent="0.3">
      <c r="A31" s="241"/>
      <c r="B31" s="207"/>
      <c r="C31" s="212" t="s">
        <v>84</v>
      </c>
      <c r="D31" s="213"/>
      <c r="E31" s="213"/>
      <c r="F31" s="213"/>
      <c r="G31" s="213"/>
      <c r="H31" s="213"/>
      <c r="I31" s="213"/>
      <c r="J31" s="213"/>
      <c r="K31" s="213"/>
      <c r="L31" s="214"/>
      <c r="M31" s="133"/>
      <c r="N31" s="134"/>
      <c r="O31" s="135"/>
      <c r="P31" s="29"/>
    </row>
    <row r="32" spans="1:20" ht="15" customHeight="1" thickBot="1" x14ac:dyDescent="0.35">
      <c r="A32" s="241"/>
      <c r="B32" s="208"/>
      <c r="C32" s="195" t="s">
        <v>85</v>
      </c>
      <c r="D32" s="196"/>
      <c r="E32" s="196"/>
      <c r="F32" s="196"/>
      <c r="G32" s="196"/>
      <c r="H32" s="196"/>
      <c r="I32" s="196"/>
      <c r="J32" s="196"/>
      <c r="K32" s="196"/>
      <c r="L32" s="197"/>
      <c r="M32" s="124"/>
      <c r="N32" s="125"/>
      <c r="O32" s="126"/>
      <c r="P32" s="29"/>
    </row>
    <row r="33" spans="1:16" ht="15" customHeight="1" x14ac:dyDescent="0.3">
      <c r="A33" s="241"/>
      <c r="B33" s="206">
        <v>4</v>
      </c>
      <c r="C33" s="209" t="s">
        <v>86</v>
      </c>
      <c r="D33" s="210"/>
      <c r="E33" s="210"/>
      <c r="F33" s="210"/>
      <c r="G33" s="210"/>
      <c r="H33" s="210"/>
      <c r="I33" s="210"/>
      <c r="J33" s="210"/>
      <c r="K33" s="210"/>
      <c r="L33" s="211"/>
      <c r="M33" s="127"/>
      <c r="N33" s="128"/>
      <c r="O33" s="129"/>
      <c r="P33" s="29"/>
    </row>
    <row r="34" spans="1:16" ht="30" customHeight="1" x14ac:dyDescent="0.3">
      <c r="A34" s="241"/>
      <c r="B34" s="207"/>
      <c r="C34" s="212" t="s">
        <v>87</v>
      </c>
      <c r="D34" s="213"/>
      <c r="E34" s="213"/>
      <c r="F34" s="213"/>
      <c r="G34" s="213"/>
      <c r="H34" s="213"/>
      <c r="I34" s="213"/>
      <c r="J34" s="213"/>
      <c r="K34" s="213"/>
      <c r="L34" s="214"/>
      <c r="M34" s="133"/>
      <c r="N34" s="134"/>
      <c r="O34" s="135"/>
      <c r="P34" s="29"/>
    </row>
    <row r="35" spans="1:16" ht="15" customHeight="1" x14ac:dyDescent="0.3">
      <c r="A35" s="241"/>
      <c r="B35" s="207"/>
      <c r="C35" s="212" t="s">
        <v>88</v>
      </c>
      <c r="D35" s="213"/>
      <c r="E35" s="213"/>
      <c r="F35" s="213"/>
      <c r="G35" s="213"/>
      <c r="H35" s="213"/>
      <c r="I35" s="213"/>
      <c r="J35" s="213"/>
      <c r="K35" s="213"/>
      <c r="L35" s="214"/>
      <c r="M35" s="133"/>
      <c r="N35" s="134"/>
      <c r="O35" s="135"/>
      <c r="P35" s="29"/>
    </row>
    <row r="36" spans="1:16" ht="15" customHeight="1" x14ac:dyDescent="0.3">
      <c r="A36" s="241"/>
      <c r="B36" s="207"/>
      <c r="C36" s="212" t="s">
        <v>89</v>
      </c>
      <c r="D36" s="213"/>
      <c r="E36" s="213"/>
      <c r="F36" s="213"/>
      <c r="G36" s="213"/>
      <c r="H36" s="213"/>
      <c r="I36" s="213"/>
      <c r="J36" s="213"/>
      <c r="K36" s="213"/>
      <c r="L36" s="214"/>
      <c r="M36" s="133"/>
      <c r="N36" s="134"/>
      <c r="O36" s="135"/>
      <c r="P36" s="29"/>
    </row>
    <row r="37" spans="1:16" ht="32" customHeight="1" thickBot="1" x14ac:dyDescent="0.35">
      <c r="A37" s="241"/>
      <c r="B37" s="208"/>
      <c r="C37" s="195" t="s">
        <v>90</v>
      </c>
      <c r="D37" s="196"/>
      <c r="E37" s="196"/>
      <c r="F37" s="196"/>
      <c r="G37" s="196"/>
      <c r="H37" s="196"/>
      <c r="I37" s="196"/>
      <c r="J37" s="196"/>
      <c r="K37" s="196"/>
      <c r="L37" s="197"/>
      <c r="M37" s="130"/>
      <c r="N37" s="131"/>
      <c r="O37" s="132"/>
      <c r="P37" s="29"/>
    </row>
    <row r="38" spans="1:16" ht="30.75" customHeight="1" x14ac:dyDescent="0.3">
      <c r="A38" s="241"/>
      <c r="B38" s="206">
        <v>5</v>
      </c>
      <c r="C38" s="209" t="s">
        <v>91</v>
      </c>
      <c r="D38" s="210"/>
      <c r="E38" s="210"/>
      <c r="F38" s="210"/>
      <c r="G38" s="210"/>
      <c r="H38" s="210"/>
      <c r="I38" s="210"/>
      <c r="J38" s="210"/>
      <c r="K38" s="210"/>
      <c r="L38" s="211"/>
      <c r="M38" s="121"/>
      <c r="N38" s="122"/>
      <c r="O38" s="123"/>
      <c r="P38" s="29"/>
    </row>
    <row r="39" spans="1:16" ht="14.25" customHeight="1" thickBot="1" x14ac:dyDescent="0.35">
      <c r="A39" s="241"/>
      <c r="B39" s="208"/>
      <c r="C39" s="243" t="s">
        <v>92</v>
      </c>
      <c r="D39" s="243"/>
      <c r="E39" s="243"/>
      <c r="F39" s="243"/>
      <c r="G39" s="243"/>
      <c r="H39" s="243"/>
      <c r="I39" s="243"/>
      <c r="J39" s="243"/>
      <c r="K39" s="243"/>
      <c r="L39" s="244"/>
      <c r="M39" s="124"/>
      <c r="N39" s="125"/>
      <c r="O39" s="126"/>
      <c r="P39" s="29"/>
    </row>
    <row r="40" spans="1:16" ht="15.75" customHeight="1" thickBot="1" x14ac:dyDescent="0.35">
      <c r="A40" s="241"/>
      <c r="B40" s="155">
        <v>6</v>
      </c>
      <c r="C40" s="238" t="s">
        <v>93</v>
      </c>
      <c r="D40" s="238"/>
      <c r="E40" s="238"/>
      <c r="F40" s="238"/>
      <c r="G40" s="238"/>
      <c r="H40" s="238"/>
      <c r="I40" s="238"/>
      <c r="J40" s="238"/>
      <c r="K40" s="238"/>
      <c r="L40" s="239"/>
      <c r="M40" s="118"/>
      <c r="N40" s="119"/>
      <c r="O40" s="120"/>
      <c r="P40" s="29"/>
    </row>
    <row r="41" spans="1:16" ht="15.75" customHeight="1" thickBot="1" x14ac:dyDescent="0.35">
      <c r="A41" s="242"/>
      <c r="B41" s="156">
        <v>7</v>
      </c>
      <c r="C41" s="238" t="s">
        <v>94</v>
      </c>
      <c r="D41" s="238"/>
      <c r="E41" s="238"/>
      <c r="F41" s="238"/>
      <c r="G41" s="238"/>
      <c r="H41" s="238"/>
      <c r="I41" s="238"/>
      <c r="J41" s="238"/>
      <c r="K41" s="238"/>
      <c r="L41" s="239"/>
      <c r="M41" s="136"/>
      <c r="N41" s="137"/>
      <c r="O41" s="138"/>
      <c r="P41" s="29"/>
    </row>
    <row r="42" spans="1:16" ht="28.5" customHeight="1" thickBot="1" x14ac:dyDescent="0.35">
      <c r="A42" s="241"/>
      <c r="B42" s="157">
        <v>8</v>
      </c>
      <c r="C42" s="238" t="s">
        <v>95</v>
      </c>
      <c r="D42" s="238"/>
      <c r="E42" s="238"/>
      <c r="F42" s="238"/>
      <c r="G42" s="238"/>
      <c r="H42" s="238"/>
      <c r="I42" s="238"/>
      <c r="J42" s="238"/>
      <c r="K42" s="238"/>
      <c r="L42" s="239"/>
      <c r="M42" s="118"/>
      <c r="N42" s="119"/>
      <c r="O42" s="120"/>
      <c r="P42" s="29"/>
    </row>
    <row r="43" spans="1:16" ht="15.75" customHeight="1" thickBot="1" x14ac:dyDescent="0.35">
      <c r="A43" s="241"/>
      <c r="B43" s="71">
        <v>9</v>
      </c>
      <c r="C43" s="229" t="s">
        <v>1</v>
      </c>
      <c r="D43" s="230"/>
      <c r="E43" s="230"/>
      <c r="F43" s="230"/>
      <c r="G43" s="230"/>
      <c r="H43" s="230"/>
      <c r="I43" s="230"/>
      <c r="J43" s="230"/>
      <c r="K43" s="230"/>
      <c r="L43" s="231"/>
      <c r="M43" s="79"/>
      <c r="N43" s="80"/>
      <c r="O43" s="81"/>
      <c r="P43" s="29"/>
    </row>
    <row r="44" spans="1:16" ht="16.5" customHeight="1" thickBot="1" x14ac:dyDescent="0.35">
      <c r="A44" s="241"/>
      <c r="B44" s="72">
        <v>10</v>
      </c>
      <c r="C44" s="235" t="s">
        <v>1</v>
      </c>
      <c r="D44" s="236"/>
      <c r="E44" s="236"/>
      <c r="F44" s="236"/>
      <c r="G44" s="236"/>
      <c r="H44" s="236"/>
      <c r="I44" s="236"/>
      <c r="J44" s="236"/>
      <c r="K44" s="236"/>
      <c r="L44" s="237"/>
      <c r="M44" s="15"/>
      <c r="N44" s="82"/>
      <c r="O44" s="83"/>
      <c r="P44" s="29"/>
    </row>
    <row r="45" spans="1:16" ht="14.5" thickBot="1" x14ac:dyDescent="0.35">
      <c r="A45" s="241"/>
      <c r="B45" s="71">
        <v>11</v>
      </c>
      <c r="C45" s="229" t="s">
        <v>1</v>
      </c>
      <c r="D45" s="230"/>
      <c r="E45" s="230"/>
      <c r="F45" s="230"/>
      <c r="G45" s="230"/>
      <c r="H45" s="230"/>
      <c r="I45" s="230"/>
      <c r="J45" s="230"/>
      <c r="K45" s="230"/>
      <c r="L45" s="231"/>
      <c r="M45" s="79"/>
      <c r="N45" s="80"/>
      <c r="O45" s="81"/>
      <c r="P45" s="29"/>
    </row>
    <row r="46" spans="1:16" ht="14.5" thickBot="1" x14ac:dyDescent="0.35">
      <c r="A46" s="241"/>
      <c r="B46" s="75">
        <v>12</v>
      </c>
      <c r="C46" s="232" t="s">
        <v>1</v>
      </c>
      <c r="D46" s="233"/>
      <c r="E46" s="233"/>
      <c r="F46" s="233"/>
      <c r="G46" s="233"/>
      <c r="H46" s="233"/>
      <c r="I46" s="233"/>
      <c r="J46" s="233"/>
      <c r="K46" s="233"/>
      <c r="L46" s="234"/>
      <c r="M46" s="76"/>
      <c r="N46" s="77"/>
      <c r="O46" s="78"/>
      <c r="P46" s="29"/>
    </row>
    <row r="48" spans="1:16" ht="14.5" thickBot="1" x14ac:dyDescent="0.35"/>
    <row r="49" spans="1:15" x14ac:dyDescent="0.3">
      <c r="A49" s="220" t="s">
        <v>18</v>
      </c>
      <c r="B49" s="221"/>
      <c r="C49" s="221"/>
      <c r="D49" s="221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222"/>
    </row>
    <row r="50" spans="1:15" x14ac:dyDescent="0.3">
      <c r="A50" s="223"/>
      <c r="B50" s="224"/>
      <c r="C50" s="224"/>
      <c r="D50" s="224"/>
      <c r="E50" s="224"/>
      <c r="F50" s="224"/>
      <c r="G50" s="224"/>
      <c r="H50" s="224"/>
      <c r="I50" s="224"/>
      <c r="J50" s="224"/>
      <c r="K50" s="224"/>
      <c r="L50" s="224"/>
      <c r="M50" s="224"/>
      <c r="N50" s="224"/>
      <c r="O50" s="225"/>
    </row>
    <row r="51" spans="1:15" x14ac:dyDescent="0.3">
      <c r="A51" s="223"/>
      <c r="B51" s="224"/>
      <c r="C51" s="224"/>
      <c r="D51" s="224"/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5"/>
    </row>
    <row r="52" spans="1:15" ht="14.5" thickBot="1" x14ac:dyDescent="0.35">
      <c r="A52" s="226"/>
      <c r="B52" s="227"/>
      <c r="C52" s="227"/>
      <c r="D52" s="227"/>
      <c r="E52" s="227"/>
      <c r="F52" s="227"/>
      <c r="G52" s="227"/>
      <c r="H52" s="227"/>
      <c r="I52" s="227"/>
      <c r="J52" s="227"/>
      <c r="K52" s="227"/>
      <c r="L52" s="227"/>
      <c r="M52" s="227"/>
      <c r="N52" s="227"/>
      <c r="O52" s="228"/>
    </row>
    <row r="53" spans="1:15" x14ac:dyDescent="0.3">
      <c r="G53" s="21"/>
      <c r="H53" s="21"/>
      <c r="I53" s="21"/>
      <c r="J53" s="21"/>
    </row>
    <row r="54" spans="1:15" x14ac:dyDescent="0.3">
      <c r="A54" s="22" t="s">
        <v>68</v>
      </c>
      <c r="B54" s="7"/>
      <c r="C54" s="7"/>
      <c r="H54" s="21"/>
      <c r="J54" s="21"/>
    </row>
    <row r="55" spans="1:15" x14ac:dyDescent="0.3">
      <c r="A55" s="116" t="s">
        <v>69</v>
      </c>
      <c r="B55" s="7"/>
      <c r="C55" s="7"/>
      <c r="K55" s="23"/>
      <c r="L55" s="23"/>
      <c r="M55" s="23"/>
      <c r="N55" s="23"/>
    </row>
    <row r="56" spans="1:15" x14ac:dyDescent="0.3">
      <c r="A56" s="117" t="s">
        <v>70</v>
      </c>
    </row>
    <row r="59" spans="1:15" x14ac:dyDescent="0.3">
      <c r="A59" s="30"/>
    </row>
  </sheetData>
  <sheetProtection algorithmName="SHA-512" hashValue="3Enc0Ht6na1+T3rjsiISiHFW+3fSMIXQVpoN2GVu/2oOivrjyw3FQsxxDL9pnaU6fAunO2A5vrk76budkPVSJw==" saltValue="hSIeBxrF5h8v3fAfLw9gXQ==" spinCount="100000" sheet="1" objects="1" scenarios="1"/>
  <mergeCells count="48">
    <mergeCell ref="K14:O14"/>
    <mergeCell ref="K15:O15"/>
    <mergeCell ref="F2:O2"/>
    <mergeCell ref="F3:O4"/>
    <mergeCell ref="I12:J14"/>
    <mergeCell ref="C42:L42"/>
    <mergeCell ref="B33:B37"/>
    <mergeCell ref="C33:L33"/>
    <mergeCell ref="C37:L37"/>
    <mergeCell ref="C38:L38"/>
    <mergeCell ref="C40:L40"/>
    <mergeCell ref="C34:L34"/>
    <mergeCell ref="C35:L35"/>
    <mergeCell ref="C36:L36"/>
    <mergeCell ref="C39:L39"/>
    <mergeCell ref="B38:B39"/>
    <mergeCell ref="A49:O52"/>
    <mergeCell ref="C19:L19"/>
    <mergeCell ref="C20:L20"/>
    <mergeCell ref="C23:L23"/>
    <mergeCell ref="C24:L24"/>
    <mergeCell ref="B27:B32"/>
    <mergeCell ref="C28:L28"/>
    <mergeCell ref="C29:L29"/>
    <mergeCell ref="C30:L30"/>
    <mergeCell ref="C31:L31"/>
    <mergeCell ref="C45:L45"/>
    <mergeCell ref="C46:L46"/>
    <mergeCell ref="C43:L43"/>
    <mergeCell ref="C44:L44"/>
    <mergeCell ref="C41:L41"/>
    <mergeCell ref="A18:A46"/>
    <mergeCell ref="A7:B7"/>
    <mergeCell ref="A10:B10"/>
    <mergeCell ref="A12:A13"/>
    <mergeCell ref="B12:G13"/>
    <mergeCell ref="C32:L32"/>
    <mergeCell ref="C17:L17"/>
    <mergeCell ref="B18:B21"/>
    <mergeCell ref="C18:L18"/>
    <mergeCell ref="C21:L21"/>
    <mergeCell ref="B22:B26"/>
    <mergeCell ref="C22:L22"/>
    <mergeCell ref="C25:L25"/>
    <mergeCell ref="C26:L26"/>
    <mergeCell ref="C27:L27"/>
    <mergeCell ref="K12:O12"/>
    <mergeCell ref="K13:O13"/>
  </mergeCells>
  <conditionalFormatting sqref="C43:L46">
    <cfRule type="expression" dxfId="157" priority="12" stopIfTrue="1">
      <formula>AND(M43=1,N43="x")</formula>
    </cfRule>
    <cfRule type="expression" dxfId="156" priority="13" stopIfTrue="1">
      <formula>AND(M43="x",N43&lt;&gt;"",N43=0)</formula>
    </cfRule>
    <cfRule type="expression" dxfId="155" priority="14" stopIfTrue="1">
      <formula>AND(M43="x",N43=1)</formula>
    </cfRule>
    <cfRule type="expression" dxfId="154" priority="15" stopIfTrue="1">
      <formula>AND(M43&lt;&gt;"",M43=0,N43=1)</formula>
    </cfRule>
    <cfRule type="expression" dxfId="153" priority="16" stopIfTrue="1">
      <formula>AND(M43=0,M43&lt;&gt;"")</formula>
    </cfRule>
    <cfRule type="expression" dxfId="152" priority="17" stopIfTrue="1">
      <formula>M43="x"</formula>
    </cfRule>
    <cfRule type="expression" dxfId="151" priority="18" stopIfTrue="1">
      <formula>AND(M43=1,N43=0,N43&lt;&gt;"")</formula>
    </cfRule>
    <cfRule type="expression" dxfId="150" priority="19" stopIfTrue="1">
      <formula>M43=1</formula>
    </cfRule>
  </conditionalFormatting>
  <conditionalFormatting sqref="C18:L42">
    <cfRule type="expression" dxfId="149" priority="1" stopIfTrue="1">
      <formula>N18="X"</formula>
    </cfRule>
    <cfRule type="expression" dxfId="148" priority="2" stopIfTrue="1">
      <formula>AND(N18&lt;&gt;"",N18=0)</formula>
    </cfRule>
    <cfRule type="expression" dxfId="147" priority="3" stopIfTrue="1">
      <formula>N18=1</formula>
    </cfRule>
    <cfRule type="expression" dxfId="146" priority="4" stopIfTrue="1">
      <formula>AND(M18=1,N18="x")</formula>
    </cfRule>
    <cfRule type="expression" dxfId="145" priority="5" stopIfTrue="1">
      <formula>AND(M18="x",N18&lt;&gt;"",N18=0)</formula>
    </cfRule>
    <cfRule type="expression" dxfId="144" priority="6" stopIfTrue="1">
      <formula>AND(M18="x",N18=1)</formula>
    </cfRule>
    <cfRule type="expression" dxfId="143" priority="7" stopIfTrue="1">
      <formula>AND(M18&lt;&gt;"",M18=0,N18=1)</formula>
    </cfRule>
    <cfRule type="expression" dxfId="142" priority="8" stopIfTrue="1">
      <formula>AND(M18=0,M18&lt;&gt;"")</formula>
    </cfRule>
    <cfRule type="expression" dxfId="141" priority="9" stopIfTrue="1">
      <formula>M18="x"</formula>
    </cfRule>
    <cfRule type="expression" dxfId="140" priority="10" stopIfTrue="1">
      <formula>AND(M18=1,N18=0,N18&lt;&gt;"")</formula>
    </cfRule>
    <cfRule type="expression" dxfId="139" priority="11" stopIfTrue="1">
      <formula>M18=1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48"/>
  <sheetViews>
    <sheetView topLeftCell="B4" zoomScaleNormal="100" workbookViewId="0">
      <selection activeCell="B12" sqref="B12:G13"/>
    </sheetView>
  </sheetViews>
  <sheetFormatPr defaultRowHeight="14" x14ac:dyDescent="0.3"/>
  <cols>
    <col min="1" max="1" width="14.1796875" style="2" customWidth="1"/>
    <col min="2" max="12" width="9" style="2" customWidth="1"/>
    <col min="13" max="13" width="9.453125" style="2" customWidth="1"/>
    <col min="14" max="14" width="9" style="2" customWidth="1"/>
    <col min="15" max="15" width="13.269531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88" t="str">
        <f>'1.1. SCHEMA CORPORALĂ'!A1</f>
        <v>Școala:</v>
      </c>
      <c r="B1" s="97" t="str">
        <f>'1.1. SCHEMA CORPORALĂ'!B1</f>
        <v>..</v>
      </c>
      <c r="C1" s="97"/>
      <c r="D1" s="98"/>
      <c r="E1" s="1"/>
    </row>
    <row r="2" spans="1:17" ht="15" x14ac:dyDescent="0.3">
      <c r="A2" s="91" t="str">
        <f>'1.1. SCHEMA CORPORALĂ'!A2</f>
        <v>Elev:</v>
      </c>
      <c r="B2" s="99" t="str">
        <f>'1.1. SCHEMA CORPORALĂ'!B2</f>
        <v>…</v>
      </c>
      <c r="C2" s="99"/>
      <c r="D2" s="100"/>
      <c r="F2" s="248" t="s">
        <v>24</v>
      </c>
      <c r="G2" s="248"/>
      <c r="H2" s="248"/>
      <c r="I2" s="248"/>
      <c r="J2" s="248"/>
      <c r="K2" s="248"/>
      <c r="L2" s="248"/>
      <c r="M2" s="248"/>
      <c r="N2" s="248"/>
      <c r="O2" s="248"/>
    </row>
    <row r="3" spans="1:17" x14ac:dyDescent="0.3">
      <c r="A3" s="91" t="str">
        <f>'1.1. SCHEMA CORPORALĂ'!A3</f>
        <v>Clasa:</v>
      </c>
      <c r="B3" s="99" t="str">
        <f>'1.1. SCHEMA CORPORALĂ'!B3</f>
        <v>….</v>
      </c>
      <c r="C3" s="99"/>
      <c r="D3" s="100"/>
      <c r="F3" s="249" t="s">
        <v>284</v>
      </c>
      <c r="G3" s="249"/>
      <c r="H3" s="249"/>
      <c r="I3" s="249"/>
      <c r="J3" s="249"/>
      <c r="K3" s="249"/>
      <c r="L3" s="249"/>
      <c r="M3" s="249"/>
      <c r="N3" s="249"/>
      <c r="O3" s="249"/>
    </row>
    <row r="4" spans="1:17" ht="14.5" thickBot="1" x14ac:dyDescent="0.35">
      <c r="A4" s="94" t="str">
        <f>'1.1. SCHEMA CORPORALĂ'!A4</f>
        <v>Vârsta:</v>
      </c>
      <c r="B4" s="166" t="str">
        <f>'1.1. SCHEMA CORPORALĂ'!B4</f>
        <v>…..</v>
      </c>
      <c r="C4" s="101"/>
      <c r="D4" s="102"/>
      <c r="F4" s="249"/>
      <c r="G4" s="249"/>
      <c r="H4" s="249"/>
      <c r="I4" s="249"/>
      <c r="J4" s="249"/>
      <c r="K4" s="249"/>
      <c r="L4" s="249"/>
      <c r="M4" s="249"/>
      <c r="N4" s="249"/>
      <c r="O4" s="249"/>
    </row>
    <row r="5" spans="1:17" x14ac:dyDescent="0.3">
      <c r="A5" s="3"/>
      <c r="B5" s="3"/>
    </row>
    <row r="6" spans="1:17" ht="14.5" thickBot="1" x14ac:dyDescent="0.35">
      <c r="A6" s="31" t="s">
        <v>54</v>
      </c>
      <c r="B6" s="68" t="s">
        <v>55</v>
      </c>
    </row>
    <row r="7" spans="1:17" s="9" customFormat="1" ht="14.5" thickBot="1" x14ac:dyDescent="0.35">
      <c r="A7" s="183" t="s">
        <v>5</v>
      </c>
      <c r="B7" s="184"/>
      <c r="C7" s="51" t="s">
        <v>6</v>
      </c>
      <c r="D7" s="52" t="s">
        <v>7</v>
      </c>
      <c r="E7" s="52" t="s">
        <v>8</v>
      </c>
      <c r="F7" s="52" t="s">
        <v>9</v>
      </c>
      <c r="G7" s="52" t="s">
        <v>10</v>
      </c>
      <c r="H7" s="52" t="s">
        <v>11</v>
      </c>
      <c r="I7" s="52" t="s">
        <v>12</v>
      </c>
      <c r="J7" s="52" t="s">
        <v>13</v>
      </c>
      <c r="K7" s="52" t="s">
        <v>14</v>
      </c>
      <c r="L7" s="52" t="s">
        <v>15</v>
      </c>
      <c r="M7" s="52" t="s">
        <v>16</v>
      </c>
      <c r="N7" s="53" t="s">
        <v>17</v>
      </c>
      <c r="O7" s="54" t="s">
        <v>2</v>
      </c>
      <c r="Q7" s="10"/>
    </row>
    <row r="8" spans="1:17" x14ac:dyDescent="0.3">
      <c r="A8" s="103" t="s">
        <v>3</v>
      </c>
      <c r="B8" s="104" t="s">
        <v>64</v>
      </c>
      <c r="C8" s="56">
        <v>0</v>
      </c>
      <c r="D8" s="56">
        <v>0</v>
      </c>
      <c r="E8" s="56">
        <v>0</v>
      </c>
      <c r="F8" s="56">
        <v>0</v>
      </c>
      <c r="G8" s="56">
        <v>0</v>
      </c>
      <c r="H8" s="57">
        <f>SUM(M23)</f>
        <v>0</v>
      </c>
      <c r="I8" s="57">
        <f>SUM(M24:M25)</f>
        <v>0</v>
      </c>
      <c r="J8" s="57">
        <f>SUM(M26:M27)</f>
        <v>0</v>
      </c>
      <c r="K8" s="57">
        <f>SUM(M28:M29)</f>
        <v>0</v>
      </c>
      <c r="L8" s="57">
        <f>SUM(M30:M32)</f>
        <v>0</v>
      </c>
      <c r="M8" s="57">
        <f>SUM(M33)</f>
        <v>0</v>
      </c>
      <c r="N8" s="58">
        <f>SUM(M34:M35)</f>
        <v>0</v>
      </c>
      <c r="O8" s="59">
        <f>SUM(C8:N8)</f>
        <v>0</v>
      </c>
    </row>
    <row r="9" spans="1:17" ht="14.5" thickBot="1" x14ac:dyDescent="0.35">
      <c r="A9" s="105" t="s">
        <v>4</v>
      </c>
      <c r="B9" s="106"/>
      <c r="C9" s="112">
        <v>0</v>
      </c>
      <c r="D9" s="112">
        <v>0</v>
      </c>
      <c r="E9" s="112">
        <v>0</v>
      </c>
      <c r="F9" s="112">
        <v>0</v>
      </c>
      <c r="G9" s="112">
        <v>0</v>
      </c>
      <c r="H9" s="62">
        <f>SUM(N23)</f>
        <v>0</v>
      </c>
      <c r="I9" s="62">
        <f>SUM(N24:N25)</f>
        <v>0</v>
      </c>
      <c r="J9" s="62">
        <f>SUM(N26:N27)</f>
        <v>0</v>
      </c>
      <c r="K9" s="62">
        <f>SUM(N28:N29)</f>
        <v>0</v>
      </c>
      <c r="L9" s="62">
        <f>SUM(N30:N32)</f>
        <v>0</v>
      </c>
      <c r="M9" s="62">
        <f>SUM(N33)</f>
        <v>0</v>
      </c>
      <c r="N9" s="63">
        <f>SUM(N34:N35)</f>
        <v>0</v>
      </c>
      <c r="O9" s="64">
        <f>SUM(C9:N9)</f>
        <v>0</v>
      </c>
    </row>
    <row r="10" spans="1:17" ht="14.5" thickBot="1" x14ac:dyDescent="0.35">
      <c r="A10" s="185" t="s">
        <v>35</v>
      </c>
      <c r="B10" s="186"/>
      <c r="C10" s="113">
        <v>0</v>
      </c>
      <c r="D10" s="114">
        <v>0</v>
      </c>
      <c r="E10" s="114">
        <v>0</v>
      </c>
      <c r="F10" s="114">
        <v>0</v>
      </c>
      <c r="G10" s="115">
        <v>0</v>
      </c>
      <c r="H10" s="65">
        <f>COUNTA(C23:L23)</f>
        <v>1</v>
      </c>
      <c r="I10" s="65">
        <f>COUNTA(C24:L25)</f>
        <v>2</v>
      </c>
      <c r="J10" s="65">
        <f>COUNTA(C26:L27)</f>
        <v>2</v>
      </c>
      <c r="K10" s="65">
        <f>COUNTA(C28:L29)</f>
        <v>2</v>
      </c>
      <c r="L10" s="65">
        <f>COUNTA(C30:L32)</f>
        <v>3</v>
      </c>
      <c r="M10" s="65">
        <f>COUNTA(C33)</f>
        <v>1</v>
      </c>
      <c r="N10" s="66">
        <f>COUNTA(C34:L35)</f>
        <v>2</v>
      </c>
      <c r="O10" s="67">
        <f>SUM(C10:N10)</f>
        <v>13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7"/>
      <c r="O11" s="17"/>
    </row>
    <row r="12" spans="1:17" ht="15" customHeight="1" x14ac:dyDescent="0.3">
      <c r="A12" s="187" t="s">
        <v>0</v>
      </c>
      <c r="B12" s="189" t="s">
        <v>290</v>
      </c>
      <c r="C12" s="190"/>
      <c r="D12" s="190"/>
      <c r="E12" s="190"/>
      <c r="F12" s="190"/>
      <c r="G12" s="191"/>
      <c r="H12" s="107"/>
      <c r="I12" s="250" t="s">
        <v>19</v>
      </c>
      <c r="J12" s="251"/>
      <c r="K12" s="215" t="s">
        <v>65</v>
      </c>
      <c r="L12" s="215"/>
      <c r="M12" s="215"/>
      <c r="N12" s="215"/>
      <c r="O12" s="216"/>
    </row>
    <row r="13" spans="1:17" ht="15" customHeight="1" thickBot="1" x14ac:dyDescent="0.35">
      <c r="A13" s="188"/>
      <c r="B13" s="192"/>
      <c r="C13" s="193"/>
      <c r="D13" s="193"/>
      <c r="E13" s="193"/>
      <c r="F13" s="193"/>
      <c r="G13" s="194"/>
      <c r="H13" s="108"/>
      <c r="I13" s="252"/>
      <c r="J13" s="253"/>
      <c r="K13" s="217" t="s">
        <v>66</v>
      </c>
      <c r="L13" s="218"/>
      <c r="M13" s="218"/>
      <c r="N13" s="218"/>
      <c r="O13" s="219"/>
    </row>
    <row r="14" spans="1:17" ht="29.25" customHeight="1" thickBot="1" x14ac:dyDescent="0.35">
      <c r="A14" s="109"/>
      <c r="B14" s="110"/>
      <c r="C14" s="109"/>
      <c r="D14" s="109"/>
      <c r="E14" s="109"/>
      <c r="F14" s="109"/>
      <c r="G14" s="109"/>
      <c r="H14" s="110"/>
      <c r="I14" s="254"/>
      <c r="J14" s="255"/>
      <c r="K14" s="245" t="s">
        <v>67</v>
      </c>
      <c r="L14" s="245"/>
      <c r="M14" s="245"/>
      <c r="N14" s="245"/>
      <c r="O14" s="246"/>
    </row>
    <row r="15" spans="1:17" x14ac:dyDescent="0.3">
      <c r="A15" s="110"/>
      <c r="B15" s="110"/>
      <c r="C15" s="110"/>
      <c r="D15" s="110"/>
      <c r="E15" s="110"/>
      <c r="F15" s="110"/>
      <c r="G15" s="110"/>
      <c r="H15" s="110"/>
      <c r="I15" s="148"/>
      <c r="J15" s="148"/>
      <c r="K15" s="247"/>
      <c r="L15" s="247"/>
      <c r="M15" s="247"/>
      <c r="N15" s="247"/>
      <c r="O15" s="247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7"/>
      <c r="O16" s="17"/>
    </row>
    <row r="17" spans="1:20" ht="28.5" thickBot="1" x14ac:dyDescent="0.35">
      <c r="A17" s="24" t="s">
        <v>20</v>
      </c>
      <c r="B17" s="25" t="s">
        <v>21</v>
      </c>
      <c r="C17" s="198" t="s">
        <v>22</v>
      </c>
      <c r="D17" s="199"/>
      <c r="E17" s="199"/>
      <c r="F17" s="199"/>
      <c r="G17" s="199"/>
      <c r="H17" s="199"/>
      <c r="I17" s="199"/>
      <c r="J17" s="199"/>
      <c r="K17" s="199"/>
      <c r="L17" s="200"/>
      <c r="M17" s="73" t="s">
        <v>3</v>
      </c>
      <c r="N17" s="26" t="s">
        <v>4</v>
      </c>
      <c r="O17" s="74" t="s">
        <v>23</v>
      </c>
      <c r="R17" s="27"/>
    </row>
    <row r="18" spans="1:20" ht="14.5" customHeight="1" thickBot="1" x14ac:dyDescent="0.35">
      <c r="A18" s="240" t="s">
        <v>34</v>
      </c>
      <c r="B18" s="70">
        <v>1</v>
      </c>
      <c r="C18" s="229" t="s">
        <v>1</v>
      </c>
      <c r="D18" s="230"/>
      <c r="E18" s="230"/>
      <c r="F18" s="230"/>
      <c r="G18" s="230"/>
      <c r="H18" s="230"/>
      <c r="I18" s="230"/>
      <c r="J18" s="230"/>
      <c r="K18" s="230"/>
      <c r="L18" s="231"/>
      <c r="M18" s="79"/>
      <c r="N18" s="80"/>
      <c r="O18" s="81"/>
      <c r="T18" s="28"/>
    </row>
    <row r="19" spans="1:20" ht="14.5" thickBot="1" x14ac:dyDescent="0.35">
      <c r="A19" s="241"/>
      <c r="B19" s="72">
        <v>2</v>
      </c>
      <c r="C19" s="235" t="s">
        <v>1</v>
      </c>
      <c r="D19" s="236"/>
      <c r="E19" s="236"/>
      <c r="F19" s="236"/>
      <c r="G19" s="236"/>
      <c r="H19" s="236"/>
      <c r="I19" s="236"/>
      <c r="J19" s="236"/>
      <c r="K19" s="236"/>
      <c r="L19" s="237"/>
      <c r="M19" s="15"/>
      <c r="N19" s="82"/>
      <c r="O19" s="83"/>
      <c r="T19" s="28"/>
    </row>
    <row r="20" spans="1:20" ht="14.5" thickBot="1" x14ac:dyDescent="0.35">
      <c r="A20" s="241"/>
      <c r="B20" s="71">
        <v>3</v>
      </c>
      <c r="C20" s="229" t="s">
        <v>1</v>
      </c>
      <c r="D20" s="230"/>
      <c r="E20" s="230"/>
      <c r="F20" s="230"/>
      <c r="G20" s="230"/>
      <c r="H20" s="230"/>
      <c r="I20" s="230"/>
      <c r="J20" s="230"/>
      <c r="K20" s="230"/>
      <c r="L20" s="231"/>
      <c r="M20" s="79"/>
      <c r="N20" s="80"/>
      <c r="O20" s="81"/>
      <c r="P20" s="29"/>
    </row>
    <row r="21" spans="1:20" ht="14.5" thickBot="1" x14ac:dyDescent="0.35">
      <c r="A21" s="241"/>
      <c r="B21" s="72">
        <v>4</v>
      </c>
      <c r="C21" s="235" t="s">
        <v>1</v>
      </c>
      <c r="D21" s="236"/>
      <c r="E21" s="236"/>
      <c r="F21" s="236"/>
      <c r="G21" s="236"/>
      <c r="H21" s="236"/>
      <c r="I21" s="236"/>
      <c r="J21" s="236"/>
      <c r="K21" s="236"/>
      <c r="L21" s="237"/>
      <c r="M21" s="15"/>
      <c r="N21" s="82"/>
      <c r="O21" s="83"/>
      <c r="P21" s="29"/>
    </row>
    <row r="22" spans="1:20" ht="15" customHeight="1" thickBot="1" x14ac:dyDescent="0.35">
      <c r="A22" s="241"/>
      <c r="B22" s="71">
        <v>5</v>
      </c>
      <c r="C22" s="229" t="s">
        <v>1</v>
      </c>
      <c r="D22" s="230"/>
      <c r="E22" s="230"/>
      <c r="F22" s="230"/>
      <c r="G22" s="230"/>
      <c r="H22" s="230"/>
      <c r="I22" s="230"/>
      <c r="J22" s="230"/>
      <c r="K22" s="230"/>
      <c r="L22" s="231"/>
      <c r="M22" s="79"/>
      <c r="N22" s="80"/>
      <c r="O22" s="81"/>
      <c r="P22" s="29"/>
    </row>
    <row r="23" spans="1:20" ht="15.75" customHeight="1" thickBot="1" x14ac:dyDescent="0.35">
      <c r="A23" s="241"/>
      <c r="B23" s="163">
        <v>6</v>
      </c>
      <c r="C23" s="204" t="s">
        <v>270</v>
      </c>
      <c r="D23" s="204"/>
      <c r="E23" s="204"/>
      <c r="F23" s="204"/>
      <c r="G23" s="204"/>
      <c r="H23" s="204"/>
      <c r="I23" s="204"/>
      <c r="J23" s="204"/>
      <c r="K23" s="204"/>
      <c r="L23" s="204"/>
      <c r="M23" s="165"/>
      <c r="N23" s="119"/>
      <c r="O23" s="120"/>
      <c r="P23" s="29"/>
    </row>
    <row r="24" spans="1:20" ht="30" customHeight="1" x14ac:dyDescent="0.3">
      <c r="A24" s="241"/>
      <c r="B24" s="206">
        <v>7</v>
      </c>
      <c r="C24" s="209" t="s">
        <v>271</v>
      </c>
      <c r="D24" s="210"/>
      <c r="E24" s="210"/>
      <c r="F24" s="210"/>
      <c r="G24" s="210"/>
      <c r="H24" s="210"/>
      <c r="I24" s="210"/>
      <c r="J24" s="210"/>
      <c r="K24" s="210"/>
      <c r="L24" s="293"/>
      <c r="M24" s="122"/>
      <c r="N24" s="122"/>
      <c r="O24" s="123"/>
      <c r="P24" s="29"/>
    </row>
    <row r="25" spans="1:20" ht="30.75" customHeight="1" thickBot="1" x14ac:dyDescent="0.35">
      <c r="A25" s="241"/>
      <c r="B25" s="208"/>
      <c r="C25" s="195" t="s">
        <v>272</v>
      </c>
      <c r="D25" s="196"/>
      <c r="E25" s="196"/>
      <c r="F25" s="196"/>
      <c r="G25" s="196"/>
      <c r="H25" s="196"/>
      <c r="I25" s="196"/>
      <c r="J25" s="196"/>
      <c r="K25" s="196"/>
      <c r="L25" s="267"/>
      <c r="M25" s="125"/>
      <c r="N25" s="125"/>
      <c r="O25" s="126"/>
      <c r="P25" s="29"/>
    </row>
    <row r="26" spans="1:20" ht="13.9" customHeight="1" x14ac:dyDescent="0.3">
      <c r="A26" s="241"/>
      <c r="B26" s="206">
        <v>8</v>
      </c>
      <c r="C26" s="204" t="s">
        <v>273</v>
      </c>
      <c r="D26" s="204"/>
      <c r="E26" s="204"/>
      <c r="F26" s="204"/>
      <c r="G26" s="204"/>
      <c r="H26" s="204"/>
      <c r="I26" s="204"/>
      <c r="J26" s="204"/>
      <c r="K26" s="204"/>
      <c r="L26" s="204"/>
      <c r="M26" s="128"/>
      <c r="N26" s="128"/>
      <c r="O26" s="129"/>
      <c r="P26" s="29"/>
    </row>
    <row r="27" spans="1:20" ht="14.5" customHeight="1" thickBot="1" x14ac:dyDescent="0.35">
      <c r="A27" s="241"/>
      <c r="B27" s="208"/>
      <c r="C27" s="195" t="s">
        <v>274</v>
      </c>
      <c r="D27" s="196"/>
      <c r="E27" s="196"/>
      <c r="F27" s="196"/>
      <c r="G27" s="196"/>
      <c r="H27" s="196"/>
      <c r="I27" s="196"/>
      <c r="J27" s="196"/>
      <c r="K27" s="196"/>
      <c r="L27" s="267"/>
      <c r="M27" s="131"/>
      <c r="N27" s="131"/>
      <c r="O27" s="132"/>
      <c r="P27" s="29"/>
    </row>
    <row r="28" spans="1:20" ht="29.25" customHeight="1" x14ac:dyDescent="0.3">
      <c r="A28" s="241"/>
      <c r="B28" s="206">
        <v>9</v>
      </c>
      <c r="C28" s="204" t="s">
        <v>275</v>
      </c>
      <c r="D28" s="204"/>
      <c r="E28" s="204"/>
      <c r="F28" s="204"/>
      <c r="G28" s="204"/>
      <c r="H28" s="204"/>
      <c r="I28" s="204"/>
      <c r="J28" s="204"/>
      <c r="K28" s="204"/>
      <c r="L28" s="204"/>
      <c r="M28" s="122"/>
      <c r="N28" s="122"/>
      <c r="O28" s="123"/>
      <c r="P28" s="29"/>
    </row>
    <row r="29" spans="1:20" ht="30" customHeight="1" thickBot="1" x14ac:dyDescent="0.35">
      <c r="A29" s="241"/>
      <c r="B29" s="208"/>
      <c r="C29" s="195" t="s">
        <v>276</v>
      </c>
      <c r="D29" s="196"/>
      <c r="E29" s="196"/>
      <c r="F29" s="196"/>
      <c r="G29" s="196"/>
      <c r="H29" s="196"/>
      <c r="I29" s="196"/>
      <c r="J29" s="196"/>
      <c r="K29" s="196"/>
      <c r="L29" s="267"/>
      <c r="M29" s="125"/>
      <c r="N29" s="125"/>
      <c r="O29" s="126"/>
      <c r="P29" s="29"/>
    </row>
    <row r="30" spans="1:20" ht="13.9" customHeight="1" x14ac:dyDescent="0.3">
      <c r="A30" s="241"/>
      <c r="B30" s="206">
        <v>10</v>
      </c>
      <c r="C30" s="204" t="s">
        <v>277</v>
      </c>
      <c r="D30" s="204"/>
      <c r="E30" s="204"/>
      <c r="F30" s="204"/>
      <c r="G30" s="204"/>
      <c r="H30" s="204"/>
      <c r="I30" s="204"/>
      <c r="J30" s="204"/>
      <c r="K30" s="204"/>
      <c r="L30" s="204"/>
      <c r="M30" s="128"/>
      <c r="N30" s="128"/>
      <c r="O30" s="129"/>
      <c r="P30" s="29"/>
    </row>
    <row r="31" spans="1:20" ht="13.9" customHeight="1" x14ac:dyDescent="0.3">
      <c r="A31" s="241"/>
      <c r="B31" s="294"/>
      <c r="C31" s="212" t="s">
        <v>278</v>
      </c>
      <c r="D31" s="213"/>
      <c r="E31" s="213"/>
      <c r="F31" s="213"/>
      <c r="G31" s="213"/>
      <c r="H31" s="213"/>
      <c r="I31" s="213"/>
      <c r="J31" s="213"/>
      <c r="K31" s="213"/>
      <c r="L31" s="274"/>
      <c r="M31" s="134"/>
      <c r="N31" s="134"/>
      <c r="O31" s="135"/>
      <c r="P31" s="29"/>
    </row>
    <row r="32" spans="1:20" ht="14.5" customHeight="1" thickBot="1" x14ac:dyDescent="0.35">
      <c r="A32" s="241"/>
      <c r="B32" s="208"/>
      <c r="C32" s="243" t="s">
        <v>279</v>
      </c>
      <c r="D32" s="243"/>
      <c r="E32" s="243"/>
      <c r="F32" s="243"/>
      <c r="G32" s="243"/>
      <c r="H32" s="243"/>
      <c r="I32" s="243"/>
      <c r="J32" s="243"/>
      <c r="K32" s="243"/>
      <c r="L32" s="243"/>
      <c r="M32" s="131"/>
      <c r="N32" s="131"/>
      <c r="O32" s="132"/>
      <c r="P32" s="29"/>
    </row>
    <row r="33" spans="1:16" ht="14.5" customHeight="1" thickBot="1" x14ac:dyDescent="0.35">
      <c r="A33" s="241"/>
      <c r="B33" s="156">
        <v>11</v>
      </c>
      <c r="C33" s="238" t="s">
        <v>280</v>
      </c>
      <c r="D33" s="238"/>
      <c r="E33" s="238"/>
      <c r="F33" s="238"/>
      <c r="G33" s="238"/>
      <c r="H33" s="238"/>
      <c r="I33" s="238"/>
      <c r="J33" s="238"/>
      <c r="K33" s="238"/>
      <c r="L33" s="238"/>
      <c r="M33" s="137"/>
      <c r="N33" s="137"/>
      <c r="O33" s="138"/>
      <c r="P33" s="29"/>
    </row>
    <row r="34" spans="1:16" ht="31.5" customHeight="1" x14ac:dyDescent="0.3">
      <c r="A34" s="241"/>
      <c r="B34" s="206">
        <v>12</v>
      </c>
      <c r="C34" s="204" t="s">
        <v>281</v>
      </c>
      <c r="D34" s="204"/>
      <c r="E34" s="204"/>
      <c r="F34" s="204"/>
      <c r="G34" s="204"/>
      <c r="H34" s="204"/>
      <c r="I34" s="204"/>
      <c r="J34" s="204"/>
      <c r="K34" s="204"/>
      <c r="L34" s="204"/>
      <c r="M34" s="128"/>
      <c r="N34" s="128"/>
      <c r="O34" s="129"/>
      <c r="P34" s="29"/>
    </row>
    <row r="35" spans="1:16" ht="30.75" customHeight="1" thickBot="1" x14ac:dyDescent="0.35">
      <c r="A35" s="33"/>
      <c r="B35" s="208"/>
      <c r="C35" s="195" t="s">
        <v>282</v>
      </c>
      <c r="D35" s="196"/>
      <c r="E35" s="196"/>
      <c r="F35" s="196"/>
      <c r="G35" s="196"/>
      <c r="H35" s="196"/>
      <c r="I35" s="196"/>
      <c r="J35" s="196"/>
      <c r="K35" s="196"/>
      <c r="L35" s="267"/>
      <c r="M35" s="125"/>
      <c r="N35" s="125"/>
      <c r="O35" s="126"/>
      <c r="P35" s="29"/>
    </row>
    <row r="36" spans="1:16" x14ac:dyDescent="0.3">
      <c r="A36" s="33"/>
      <c r="B36" s="19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15"/>
      <c r="N36" s="15"/>
      <c r="O36" s="3"/>
      <c r="P36" s="29"/>
    </row>
    <row r="37" spans="1:16" ht="14.5" thickBot="1" x14ac:dyDescent="0.35"/>
    <row r="38" spans="1:16" x14ac:dyDescent="0.3">
      <c r="A38" s="220" t="s">
        <v>18</v>
      </c>
      <c r="B38" s="221"/>
      <c r="C38" s="221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2"/>
    </row>
    <row r="39" spans="1:16" x14ac:dyDescent="0.3">
      <c r="A39" s="223"/>
      <c r="B39" s="224"/>
      <c r="C39" s="224"/>
      <c r="D39" s="224"/>
      <c r="E39" s="224"/>
      <c r="F39" s="224"/>
      <c r="G39" s="224"/>
      <c r="H39" s="224"/>
      <c r="I39" s="224"/>
      <c r="J39" s="224"/>
      <c r="K39" s="224"/>
      <c r="L39" s="224"/>
      <c r="M39" s="224"/>
      <c r="N39" s="224"/>
      <c r="O39" s="225"/>
    </row>
    <row r="40" spans="1:16" x14ac:dyDescent="0.3">
      <c r="A40" s="223"/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5"/>
    </row>
    <row r="41" spans="1:16" ht="14.5" thickBot="1" x14ac:dyDescent="0.35">
      <c r="A41" s="226"/>
      <c r="B41" s="227"/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8"/>
    </row>
    <row r="42" spans="1:16" x14ac:dyDescent="0.3">
      <c r="G42" s="21"/>
      <c r="H42" s="21"/>
      <c r="I42" s="21"/>
      <c r="J42" s="21"/>
    </row>
    <row r="43" spans="1:16" x14ac:dyDescent="0.3">
      <c r="A43" s="22" t="s">
        <v>68</v>
      </c>
      <c r="B43" s="7"/>
      <c r="C43" s="7"/>
      <c r="H43" s="21"/>
      <c r="J43" s="21"/>
    </row>
    <row r="44" spans="1:16" x14ac:dyDescent="0.3">
      <c r="A44" s="116" t="s">
        <v>69</v>
      </c>
      <c r="B44" s="7"/>
      <c r="C44" s="7"/>
      <c r="K44" s="23"/>
      <c r="L44" s="23"/>
      <c r="M44" s="23"/>
      <c r="N44" s="23"/>
    </row>
    <row r="45" spans="1:16" x14ac:dyDescent="0.3">
      <c r="A45" s="117" t="s">
        <v>70</v>
      </c>
    </row>
    <row r="48" spans="1:16" x14ac:dyDescent="0.3">
      <c r="A48" s="30"/>
    </row>
  </sheetData>
  <sheetProtection algorithmName="SHA-512" hashValue="LdcvQtr+wAqgbozXHZOoXviIIrN+HC/gte1fOwlAZgfxj7mNJWeUyPfXctYbvmQ2fjFkddvCz2F3xGExhF4zeA==" saltValue="Jlrtos3ZymQue2lwNWE7ig==" spinCount="100000" sheet="1" objects="1" scenarios="1"/>
  <mergeCells count="37">
    <mergeCell ref="K14:O14"/>
    <mergeCell ref="K15:O15"/>
    <mergeCell ref="F2:O2"/>
    <mergeCell ref="F3:O4"/>
    <mergeCell ref="I12:J14"/>
    <mergeCell ref="C34:L34"/>
    <mergeCell ref="C35:L35"/>
    <mergeCell ref="A38:O41"/>
    <mergeCell ref="B34:B35"/>
    <mergeCell ref="C29:L29"/>
    <mergeCell ref="B30:B32"/>
    <mergeCell ref="C30:L30"/>
    <mergeCell ref="C32:L32"/>
    <mergeCell ref="C31:L31"/>
    <mergeCell ref="A18:A34"/>
    <mergeCell ref="C18:L18"/>
    <mergeCell ref="C19:L19"/>
    <mergeCell ref="C20:L20"/>
    <mergeCell ref="C21:L21"/>
    <mergeCell ref="C22:L22"/>
    <mergeCell ref="B24:B25"/>
    <mergeCell ref="A7:B7"/>
    <mergeCell ref="A10:B10"/>
    <mergeCell ref="A12:A13"/>
    <mergeCell ref="B12:G13"/>
    <mergeCell ref="C33:L33"/>
    <mergeCell ref="C23:L23"/>
    <mergeCell ref="C17:L17"/>
    <mergeCell ref="C24:L24"/>
    <mergeCell ref="C25:L25"/>
    <mergeCell ref="B26:B27"/>
    <mergeCell ref="C26:L26"/>
    <mergeCell ref="C27:L27"/>
    <mergeCell ref="B28:B29"/>
    <mergeCell ref="C28:L28"/>
    <mergeCell ref="K12:O12"/>
    <mergeCell ref="K13:O13"/>
  </mergeCells>
  <conditionalFormatting sqref="C18:L22">
    <cfRule type="expression" dxfId="18" priority="12" stopIfTrue="1">
      <formula>AND(M18=1,N18="x")</formula>
    </cfRule>
    <cfRule type="expression" dxfId="17" priority="13" stopIfTrue="1">
      <formula>AND(M18="x",N18&lt;&gt;"",N18=0)</formula>
    </cfRule>
    <cfRule type="expression" dxfId="16" priority="14" stopIfTrue="1">
      <formula>AND(M18="x",N18=1)</formula>
    </cfRule>
    <cfRule type="expression" dxfId="15" priority="15" stopIfTrue="1">
      <formula>AND(M18&lt;&gt;"",M18=0,N18=1)</formula>
    </cfRule>
    <cfRule type="expression" dxfId="14" priority="16" stopIfTrue="1">
      <formula>AND(M18=0,M18&lt;&gt;"")</formula>
    </cfRule>
    <cfRule type="expression" dxfId="13" priority="17" stopIfTrue="1">
      <formula>M18="x"</formula>
    </cfRule>
    <cfRule type="expression" dxfId="12" priority="18" stopIfTrue="1">
      <formula>AND(M18=1,N18=0,N18&lt;&gt;"")</formula>
    </cfRule>
    <cfRule type="expression" dxfId="11" priority="19" stopIfTrue="1">
      <formula>M18=1</formula>
    </cfRule>
  </conditionalFormatting>
  <conditionalFormatting sqref="C23:L35">
    <cfRule type="expression" dxfId="10" priority="1" stopIfTrue="1">
      <formula>N23="X"</formula>
    </cfRule>
    <cfRule type="expression" dxfId="9" priority="2" stopIfTrue="1">
      <formula>AND(N23&lt;&gt;"",N23=0)</formula>
    </cfRule>
    <cfRule type="expression" dxfId="8" priority="3" stopIfTrue="1">
      <formula>N23=1</formula>
    </cfRule>
    <cfRule type="expression" dxfId="7" priority="4" stopIfTrue="1">
      <formula>AND(M23=1,N23="x")</formula>
    </cfRule>
    <cfRule type="expression" dxfId="6" priority="5" stopIfTrue="1">
      <formula>AND(M23="x",N23&lt;&gt;"",N23=0)</formula>
    </cfRule>
    <cfRule type="expression" dxfId="5" priority="6" stopIfTrue="1">
      <formula>AND(M23="x",N23=1)</formula>
    </cfRule>
    <cfRule type="expression" dxfId="4" priority="7" stopIfTrue="1">
      <formula>AND(M23&lt;&gt;"",M23=0,N23=1)</formula>
    </cfRule>
    <cfRule type="expression" dxfId="3" priority="8" stopIfTrue="1">
      <formula>AND(M23=0,M23&lt;&gt;"")</formula>
    </cfRule>
    <cfRule type="expression" dxfId="2" priority="9" stopIfTrue="1">
      <formula>M23="x"</formula>
    </cfRule>
    <cfRule type="expression" dxfId="1" priority="10" stopIfTrue="1">
      <formula>AND(M23=1,N23=0,N23&lt;&gt;"")</formula>
    </cfRule>
    <cfRule type="expression" dxfId="0" priority="11" stopIfTrue="1">
      <formula>M23=1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82"/>
  <sheetViews>
    <sheetView zoomScaleNormal="100" workbookViewId="0">
      <selection activeCell="I8" sqref="I8"/>
    </sheetView>
  </sheetViews>
  <sheetFormatPr defaultRowHeight="14" x14ac:dyDescent="0.3"/>
  <cols>
    <col min="1" max="1" width="13.81640625" style="2" customWidth="1"/>
    <col min="2" max="2" width="8.81640625" style="2" customWidth="1"/>
    <col min="3" max="3" width="7.81640625" style="2" customWidth="1"/>
    <col min="4" max="4" width="8.453125" style="2" customWidth="1"/>
    <col min="5" max="5" width="8.26953125" style="2" customWidth="1"/>
    <col min="6" max="6" width="8.453125" style="2" customWidth="1"/>
    <col min="7" max="7" width="7.453125" style="2" customWidth="1"/>
    <col min="8" max="8" width="8.453125" style="2" customWidth="1"/>
    <col min="9" max="9" width="8.1796875" style="2" customWidth="1"/>
    <col min="10" max="10" width="8.453125" style="2" customWidth="1"/>
    <col min="11" max="11" width="7.453125" style="2" customWidth="1"/>
    <col min="12" max="12" width="8.453125" style="2" customWidth="1"/>
    <col min="13" max="13" width="8" style="2" customWidth="1"/>
    <col min="14" max="14" width="7.453125" style="2" customWidth="1"/>
    <col min="15" max="15" width="12.179687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5" x14ac:dyDescent="0.3">
      <c r="A1" s="88" t="str">
        <f>'1.1. SCHEMA CORPORALĂ'!A1</f>
        <v>Școala:</v>
      </c>
      <c r="B1" s="97" t="str">
        <f>'1.1. SCHEMA CORPORALĂ'!B1</f>
        <v>..</v>
      </c>
      <c r="C1" s="97"/>
      <c r="D1" s="98"/>
      <c r="E1" s="1"/>
    </row>
    <row r="2" spans="1:15" ht="15" x14ac:dyDescent="0.3">
      <c r="A2" s="91" t="str">
        <f>'1.1. SCHEMA CORPORALĂ'!A2</f>
        <v>Elev:</v>
      </c>
      <c r="B2" s="99" t="str">
        <f>'1.1. SCHEMA CORPORALĂ'!B2</f>
        <v>…</v>
      </c>
      <c r="C2" s="99"/>
      <c r="D2" s="100"/>
      <c r="F2" s="297" t="s">
        <v>24</v>
      </c>
      <c r="G2" s="297"/>
      <c r="H2" s="297"/>
      <c r="I2" s="297"/>
      <c r="J2" s="297"/>
      <c r="K2" s="297"/>
      <c r="L2" s="297"/>
      <c r="M2" s="297"/>
      <c r="N2" s="297"/>
      <c r="O2" s="297"/>
    </row>
    <row r="3" spans="1:15" x14ac:dyDescent="0.3">
      <c r="A3" s="91" t="str">
        <f>'1.1. SCHEMA CORPORALĂ'!A3</f>
        <v>Clasa:</v>
      </c>
      <c r="B3" s="99" t="str">
        <f>'1.1. SCHEMA CORPORALĂ'!B3</f>
        <v>….</v>
      </c>
      <c r="C3" s="99"/>
      <c r="D3" s="100"/>
    </row>
    <row r="4" spans="1:15" ht="14.5" thickBot="1" x14ac:dyDescent="0.35">
      <c r="A4" s="94" t="str">
        <f>'1.1. SCHEMA CORPORALĂ'!A4</f>
        <v>Vârsta:</v>
      </c>
      <c r="B4" s="166" t="str">
        <f>'1.1. SCHEMA CORPORALĂ'!B4</f>
        <v>…..</v>
      </c>
      <c r="C4" s="101"/>
      <c r="D4" s="102"/>
    </row>
    <row r="5" spans="1:15" x14ac:dyDescent="0.3">
      <c r="A5" s="3"/>
      <c r="B5" s="3"/>
    </row>
    <row r="6" spans="1:15" x14ac:dyDescent="0.3">
      <c r="A6" s="111"/>
      <c r="B6" s="4"/>
      <c r="C6" s="4"/>
      <c r="D6" s="4"/>
      <c r="E6" s="4"/>
      <c r="F6" s="4"/>
      <c r="G6" s="4"/>
      <c r="H6" s="4"/>
      <c r="I6" s="5"/>
      <c r="J6" s="5"/>
      <c r="K6" s="6"/>
      <c r="L6" s="6"/>
      <c r="M6" s="6"/>
      <c r="N6" s="6"/>
      <c r="O6" s="6"/>
    </row>
    <row r="7" spans="1:15" ht="14.5" thickBot="1" x14ac:dyDescent="0.35">
      <c r="A7" s="7"/>
      <c r="B7" s="7"/>
      <c r="C7" s="7"/>
      <c r="D7" s="7"/>
      <c r="E7" s="7"/>
      <c r="F7" s="7"/>
      <c r="G7" s="7"/>
      <c r="H7" s="7"/>
      <c r="I7" s="5"/>
      <c r="J7" s="5"/>
      <c r="K7" s="8"/>
      <c r="L7" s="8"/>
      <c r="M7" s="8"/>
      <c r="N7" s="8"/>
      <c r="O7" s="8"/>
    </row>
    <row r="8" spans="1:15" ht="109.5" x14ac:dyDescent="0.3">
      <c r="A8" s="35"/>
      <c r="B8" s="151" t="str">
        <f>B17</f>
        <v>Utilizează schema corporală</v>
      </c>
      <c r="C8" s="152" t="str">
        <f>B25</f>
        <v>Cunoaște elemente din spaţiu</v>
      </c>
      <c r="D8" s="152" t="str">
        <f>B31</f>
        <v>Operează cu termeni de spaţiu</v>
      </c>
      <c r="E8" s="152" t="str">
        <f>B37</f>
        <v>Citește hărți</v>
      </c>
      <c r="F8" s="152" t="str">
        <f>B43</f>
        <v>Se orientează şi se deplasează într-un spaţiu (interior şi exterior)</v>
      </c>
      <c r="G8" s="152" t="str">
        <f>B51</f>
        <v>Se deplaseză în trafic</v>
      </c>
      <c r="H8" s="152" t="str">
        <f>B63</f>
        <v>Operează cu elemente de topografie</v>
      </c>
      <c r="I8" s="152" t="str">
        <f>B63</f>
        <v>Operează cu elemente de topografie</v>
      </c>
      <c r="J8" s="152" t="str">
        <f>B71</f>
        <v>Cunoaște servicii disponibile în mediul de trai</v>
      </c>
      <c r="K8" s="152" t="str">
        <f>B77</f>
        <v>Are cunoştinţe despre mediul înconjurător</v>
      </c>
      <c r="L8" s="298" t="str">
        <f>'[1]AUTONOMIE-SCORURI'!O8</f>
        <v>scor realizat</v>
      </c>
    </row>
    <row r="9" spans="1:15" s="9" customFormat="1" ht="14.5" thickBot="1" x14ac:dyDescent="0.35">
      <c r="A9" s="36"/>
      <c r="B9" s="40" t="str">
        <f>A17</f>
        <v xml:space="preserve">1.1. </v>
      </c>
      <c r="C9" s="41" t="str">
        <f>A25</f>
        <v xml:space="preserve">2.1. </v>
      </c>
      <c r="D9" s="41" t="str">
        <f>A31</f>
        <v xml:space="preserve">2.2. </v>
      </c>
      <c r="E9" s="41" t="str">
        <f>A37</f>
        <v xml:space="preserve">2.3. </v>
      </c>
      <c r="F9" s="41" t="str">
        <f>A43</f>
        <v xml:space="preserve">2.4. </v>
      </c>
      <c r="G9" s="41" t="str">
        <f>A51</f>
        <v xml:space="preserve">3.1. </v>
      </c>
      <c r="H9" s="41" t="str">
        <f>A57</f>
        <v xml:space="preserve">3.2. </v>
      </c>
      <c r="I9" s="41" t="str">
        <f>A63</f>
        <v xml:space="preserve">3.3. </v>
      </c>
      <c r="J9" s="41" t="str">
        <f>A71</f>
        <v xml:space="preserve">4.1. </v>
      </c>
      <c r="K9" s="41" t="str">
        <f>A77</f>
        <v xml:space="preserve">4.2. </v>
      </c>
      <c r="L9" s="299"/>
    </row>
    <row r="10" spans="1:15" x14ac:dyDescent="0.3">
      <c r="A10" s="37" t="s">
        <v>3</v>
      </c>
      <c r="B10" s="42">
        <f>O19</f>
        <v>0</v>
      </c>
      <c r="C10" s="43">
        <f>O27</f>
        <v>0</v>
      </c>
      <c r="D10" s="43">
        <f>O33</f>
        <v>0</v>
      </c>
      <c r="E10" s="43">
        <f>O39</f>
        <v>0</v>
      </c>
      <c r="F10" s="43">
        <f>O45</f>
        <v>0</v>
      </c>
      <c r="G10" s="43">
        <f>O53</f>
        <v>0</v>
      </c>
      <c r="H10" s="43">
        <f>O59</f>
        <v>0</v>
      </c>
      <c r="I10" s="43">
        <f>O65</f>
        <v>0</v>
      </c>
      <c r="J10" s="43">
        <f>O73</f>
        <v>0</v>
      </c>
      <c r="K10" s="43">
        <f>O79</f>
        <v>0</v>
      </c>
      <c r="L10" s="44">
        <f>SUM(B10:K10)</f>
        <v>0</v>
      </c>
    </row>
    <row r="11" spans="1:15" ht="14.5" thickBot="1" x14ac:dyDescent="0.35">
      <c r="A11" s="38" t="s">
        <v>4</v>
      </c>
      <c r="B11" s="45">
        <f t="shared" ref="B11:B12" si="0">O20</f>
        <v>0</v>
      </c>
      <c r="C11" s="46">
        <f t="shared" ref="C11:C12" si="1">O28</f>
        <v>0</v>
      </c>
      <c r="D11" s="46">
        <f t="shared" ref="D11:D12" si="2">O34</f>
        <v>0</v>
      </c>
      <c r="E11" s="46">
        <f t="shared" ref="E11:E12" si="3">O40</f>
        <v>0</v>
      </c>
      <c r="F11" s="46">
        <f t="shared" ref="F11:F12" si="4">O46</f>
        <v>0</v>
      </c>
      <c r="G11" s="46">
        <f t="shared" ref="G11:G12" si="5">O54</f>
        <v>0</v>
      </c>
      <c r="H11" s="46">
        <f t="shared" ref="H11:H12" si="6">O60</f>
        <v>0</v>
      </c>
      <c r="I11" s="46">
        <f t="shared" ref="I11:I12" si="7">O66</f>
        <v>0</v>
      </c>
      <c r="J11" s="46">
        <f t="shared" ref="J11:J12" si="8">O74</f>
        <v>0</v>
      </c>
      <c r="K11" s="46">
        <f t="shared" ref="K11:K12" si="9">O80</f>
        <v>0</v>
      </c>
      <c r="L11" s="47">
        <f>SUM(B11:K11)</f>
        <v>0</v>
      </c>
    </row>
    <row r="12" spans="1:15" ht="14.5" thickBot="1" x14ac:dyDescent="0.35">
      <c r="A12" s="39" t="s">
        <v>35</v>
      </c>
      <c r="B12" s="48">
        <f t="shared" si="0"/>
        <v>25</v>
      </c>
      <c r="C12" s="49">
        <f t="shared" si="1"/>
        <v>40</v>
      </c>
      <c r="D12" s="49">
        <f t="shared" si="2"/>
        <v>9</v>
      </c>
      <c r="E12" s="49">
        <f t="shared" si="3"/>
        <v>16</v>
      </c>
      <c r="F12" s="49">
        <f t="shared" si="4"/>
        <v>26</v>
      </c>
      <c r="G12" s="49">
        <f t="shared" si="5"/>
        <v>33</v>
      </c>
      <c r="H12" s="49">
        <f t="shared" si="6"/>
        <v>9</v>
      </c>
      <c r="I12" s="49">
        <f t="shared" si="7"/>
        <v>18</v>
      </c>
      <c r="J12" s="49">
        <f t="shared" si="8"/>
        <v>24</v>
      </c>
      <c r="K12" s="86">
        <f t="shared" si="9"/>
        <v>13</v>
      </c>
      <c r="L12" s="50">
        <f>SUM(B12:K12)</f>
        <v>213</v>
      </c>
    </row>
    <row r="13" spans="1:15" x14ac:dyDescent="0.3">
      <c r="A13" s="11"/>
      <c r="B13" s="12"/>
      <c r="C13" s="13"/>
      <c r="D13" s="13"/>
      <c r="E13" s="14"/>
      <c r="F13" s="14"/>
      <c r="G13" s="13"/>
      <c r="H13" s="14"/>
      <c r="I13" s="14"/>
      <c r="J13" s="14"/>
      <c r="K13" s="14"/>
      <c r="L13" s="14"/>
    </row>
    <row r="14" spans="1:15" x14ac:dyDescent="0.3">
      <c r="A14" s="3"/>
      <c r="B14" s="3"/>
    </row>
    <row r="15" spans="1:15" ht="13.9" customHeight="1" x14ac:dyDescent="0.3">
      <c r="A15" s="27" t="s">
        <v>286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</row>
    <row r="16" spans="1:15" x14ac:dyDescent="0.3">
      <c r="A16" s="3"/>
      <c r="B16" s="3"/>
    </row>
    <row r="17" spans="1:17" ht="14.5" thickBot="1" x14ac:dyDescent="0.35">
      <c r="A17" s="87" t="str">
        <f>'1.1. SCHEMA CORPORALĂ'!A6</f>
        <v xml:space="preserve">1.1. </v>
      </c>
      <c r="B17" s="87" t="str">
        <f>'1.1. SCHEMA CORPORALĂ'!B6</f>
        <v>Utilizează schema corporală</v>
      </c>
    </row>
    <row r="18" spans="1:17" s="9" customFormat="1" ht="15" customHeight="1" thickBot="1" x14ac:dyDescent="0.35">
      <c r="A18" s="295" t="str">
        <f>'1.1. SCHEMA CORPORALĂ'!A7</f>
        <v>Data evaluării</v>
      </c>
      <c r="B18" s="296"/>
      <c r="C18" s="51" t="str">
        <f>'1.1. SCHEMA CORPORALĂ'!C7</f>
        <v xml:space="preserve">nivel 1 </v>
      </c>
      <c r="D18" s="52" t="str">
        <f>'1.1. SCHEMA CORPORALĂ'!D7</f>
        <v xml:space="preserve">nivel 2 </v>
      </c>
      <c r="E18" s="52" t="str">
        <f>'1.1. SCHEMA CORPORALĂ'!E7</f>
        <v xml:space="preserve">nivel 3 </v>
      </c>
      <c r="F18" s="52" t="str">
        <f>'1.1. SCHEMA CORPORALĂ'!F7</f>
        <v xml:space="preserve">nivel 4 </v>
      </c>
      <c r="G18" s="52" t="str">
        <f>'1.1. SCHEMA CORPORALĂ'!G7</f>
        <v xml:space="preserve">nivel 5 </v>
      </c>
      <c r="H18" s="52" t="str">
        <f>'1.1. SCHEMA CORPORALĂ'!H7</f>
        <v xml:space="preserve">nivel 6 </v>
      </c>
      <c r="I18" s="52" t="str">
        <f>'1.1. SCHEMA CORPORALĂ'!I7</f>
        <v xml:space="preserve">nivel 7 </v>
      </c>
      <c r="J18" s="52" t="str">
        <f>'1.1. SCHEMA CORPORALĂ'!J7</f>
        <v xml:space="preserve">nivel 8 </v>
      </c>
      <c r="K18" s="52" t="str">
        <f>'1.1. SCHEMA CORPORALĂ'!K7</f>
        <v xml:space="preserve">nivel 9 </v>
      </c>
      <c r="L18" s="52" t="str">
        <f>'1.1. SCHEMA CORPORALĂ'!L7</f>
        <v xml:space="preserve">nivel 10 </v>
      </c>
      <c r="M18" s="52" t="str">
        <f>'1.1. SCHEMA CORPORALĂ'!M7</f>
        <v xml:space="preserve">nivel 11 </v>
      </c>
      <c r="N18" s="53" t="str">
        <f>'1.1. SCHEMA CORPORALĂ'!N7</f>
        <v>nivel 12</v>
      </c>
      <c r="O18" s="54" t="str">
        <f>'1.1. SCHEMA CORPORALĂ'!O7</f>
        <v>scor realizat</v>
      </c>
      <c r="Q18" s="10"/>
    </row>
    <row r="19" spans="1:17" x14ac:dyDescent="0.3">
      <c r="A19" s="55" t="str">
        <f>'1.1. SCHEMA CORPORALĂ'!A8</f>
        <v>Evaluare inițială</v>
      </c>
      <c r="B19" s="153" t="str">
        <f>'1.1. SCHEMA CORPORALĂ'!B8</f>
        <v xml:space="preserve"> </v>
      </c>
      <c r="C19" s="56">
        <f>'1.1. SCHEMA CORPORALĂ'!C8</f>
        <v>0</v>
      </c>
      <c r="D19" s="57">
        <f>'1.1. SCHEMA CORPORALĂ'!D8</f>
        <v>0</v>
      </c>
      <c r="E19" s="57">
        <f>'1.1. SCHEMA CORPORALĂ'!E8</f>
        <v>0</v>
      </c>
      <c r="F19" s="57">
        <f>'1.1. SCHEMA CORPORALĂ'!F8</f>
        <v>0</v>
      </c>
      <c r="G19" s="57">
        <f>'1.1. SCHEMA CORPORALĂ'!G8</f>
        <v>0</v>
      </c>
      <c r="H19" s="57">
        <f>'1.1. SCHEMA CORPORALĂ'!H8</f>
        <v>0</v>
      </c>
      <c r="I19" s="57">
        <f>'1.1. SCHEMA CORPORALĂ'!I8</f>
        <v>0</v>
      </c>
      <c r="J19" s="57">
        <f>'1.1. SCHEMA CORPORALĂ'!J8</f>
        <v>0</v>
      </c>
      <c r="K19" s="57">
        <f>'1.1. SCHEMA CORPORALĂ'!K8</f>
        <v>0</v>
      </c>
      <c r="L19" s="57">
        <f>'1.1. SCHEMA CORPORALĂ'!L8</f>
        <v>0</v>
      </c>
      <c r="M19" s="57">
        <f>'1.1. SCHEMA CORPORALĂ'!M8</f>
        <v>0</v>
      </c>
      <c r="N19" s="58">
        <f>'1.1. SCHEMA CORPORALĂ'!N8</f>
        <v>0</v>
      </c>
      <c r="O19" s="59">
        <f>'1.1. SCHEMA CORPORALĂ'!O8</f>
        <v>0</v>
      </c>
    </row>
    <row r="20" spans="1:17" ht="14.5" thickBot="1" x14ac:dyDescent="0.35">
      <c r="A20" s="60" t="str">
        <f>'1.1. SCHEMA CORPORALĂ'!A9</f>
        <v>Evaluare finală</v>
      </c>
      <c r="B20" s="154">
        <f>'1.1. SCHEMA CORPORALĂ'!B9</f>
        <v>0</v>
      </c>
      <c r="C20" s="61">
        <f>'1.1. SCHEMA CORPORALĂ'!C9</f>
        <v>0</v>
      </c>
      <c r="D20" s="62">
        <f>'1.1. SCHEMA CORPORALĂ'!D9</f>
        <v>0</v>
      </c>
      <c r="E20" s="62">
        <f>'1.1. SCHEMA CORPORALĂ'!E9</f>
        <v>0</v>
      </c>
      <c r="F20" s="62">
        <f>'1.1. SCHEMA CORPORALĂ'!F9</f>
        <v>0</v>
      </c>
      <c r="G20" s="62">
        <f>'1.1. SCHEMA CORPORALĂ'!G9</f>
        <v>0</v>
      </c>
      <c r="H20" s="62">
        <f>'1.1. SCHEMA CORPORALĂ'!H9</f>
        <v>0</v>
      </c>
      <c r="I20" s="62">
        <f>'1.1. SCHEMA CORPORALĂ'!I9</f>
        <v>0</v>
      </c>
      <c r="J20" s="62">
        <f>'1.1. SCHEMA CORPORALĂ'!J9</f>
        <v>0</v>
      </c>
      <c r="K20" s="62">
        <f>'1.1. SCHEMA CORPORALĂ'!K9</f>
        <v>0</v>
      </c>
      <c r="L20" s="62">
        <f>'1.1. SCHEMA CORPORALĂ'!L9</f>
        <v>0</v>
      </c>
      <c r="M20" s="62">
        <f>'1.1. SCHEMA CORPORALĂ'!M9</f>
        <v>0</v>
      </c>
      <c r="N20" s="63">
        <f>'1.1. SCHEMA CORPORALĂ'!N9</f>
        <v>0</v>
      </c>
      <c r="O20" s="64">
        <f>'1.1. SCHEMA CORPORALĂ'!O9</f>
        <v>0</v>
      </c>
    </row>
    <row r="21" spans="1:17" ht="15" customHeight="1" thickBot="1" x14ac:dyDescent="0.35">
      <c r="A21" s="295" t="str">
        <f>'1.1. SCHEMA CORPORALĂ'!A10</f>
        <v>Scor maxim</v>
      </c>
      <c r="B21" s="296"/>
      <c r="C21" s="65">
        <f>'1.1. SCHEMA CORPORALĂ'!C10</f>
        <v>4</v>
      </c>
      <c r="D21" s="65">
        <f>'1.1. SCHEMA CORPORALĂ'!D10</f>
        <v>5</v>
      </c>
      <c r="E21" s="65">
        <f>'1.1. SCHEMA CORPORALĂ'!E10</f>
        <v>6</v>
      </c>
      <c r="F21" s="65">
        <f>'1.1. SCHEMA CORPORALĂ'!F10</f>
        <v>5</v>
      </c>
      <c r="G21" s="65">
        <f>'1.1. SCHEMA CORPORALĂ'!G10</f>
        <v>2</v>
      </c>
      <c r="H21" s="65">
        <f>'1.1. SCHEMA CORPORALĂ'!H10</f>
        <v>1</v>
      </c>
      <c r="I21" s="65">
        <f>'1.1. SCHEMA CORPORALĂ'!I10</f>
        <v>1</v>
      </c>
      <c r="J21" s="65">
        <f>'1.1. SCHEMA CORPORALĂ'!J10</f>
        <v>1</v>
      </c>
      <c r="K21" s="65">
        <f>'1.1. SCHEMA CORPORALĂ'!K10</f>
        <v>0</v>
      </c>
      <c r="L21" s="65">
        <f>'1.1. SCHEMA CORPORALĂ'!L10</f>
        <v>0</v>
      </c>
      <c r="M21" s="65">
        <f>'1.1. SCHEMA CORPORALĂ'!M10</f>
        <v>0</v>
      </c>
      <c r="N21" s="66">
        <f>'1.1. SCHEMA CORPORALĂ'!N10</f>
        <v>0</v>
      </c>
      <c r="O21" s="67">
        <f>'1.1. SCHEMA CORPORALĂ'!O10</f>
        <v>25</v>
      </c>
    </row>
    <row r="22" spans="1:17" x14ac:dyDescent="0.3">
      <c r="A22" s="11"/>
      <c r="B22" s="12"/>
      <c r="C22" s="13"/>
      <c r="D22" s="13"/>
      <c r="E22" s="14"/>
      <c r="F22" s="14"/>
      <c r="G22" s="13"/>
      <c r="H22" s="14"/>
      <c r="I22" s="14"/>
      <c r="J22" s="14"/>
      <c r="K22" s="14"/>
      <c r="L22" s="14"/>
      <c r="M22" s="15"/>
      <c r="N22" s="17"/>
      <c r="O22" s="17"/>
    </row>
    <row r="23" spans="1:17" ht="13.9" customHeight="1" x14ac:dyDescent="0.3">
      <c r="A23" s="27" t="s">
        <v>283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</row>
    <row r="24" spans="1:17" x14ac:dyDescent="0.3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1:17" ht="14.5" thickBot="1" x14ac:dyDescent="0.35">
      <c r="A25" s="31" t="str">
        <f>'2.1. CUNOAȘT. ELEM. DIN SPAȚIU'!A6</f>
        <v xml:space="preserve">2.1. </v>
      </c>
      <c r="B25" s="68" t="str">
        <f>'2.1. CUNOAȘT. ELEM. DIN SPAȚIU'!B6</f>
        <v>Cunoaște elemente din spaţiu</v>
      </c>
    </row>
    <row r="26" spans="1:17" s="9" customFormat="1" ht="15" customHeight="1" thickBot="1" x14ac:dyDescent="0.35">
      <c r="A26" s="295" t="str">
        <f>'2.1. CUNOAȘT. ELEM. DIN SPAȚIU'!A7</f>
        <v>Data evaluării</v>
      </c>
      <c r="B26" s="296"/>
      <c r="C26" s="51" t="str">
        <f>'2.1. CUNOAȘT. ELEM. DIN SPAȚIU'!C7</f>
        <v xml:space="preserve">nivel 1 </v>
      </c>
      <c r="D26" s="52" t="str">
        <f>'2.1. CUNOAȘT. ELEM. DIN SPAȚIU'!D7</f>
        <v xml:space="preserve">nivel 2 </v>
      </c>
      <c r="E26" s="52" t="str">
        <f>'2.1. CUNOAȘT. ELEM. DIN SPAȚIU'!E7</f>
        <v xml:space="preserve">nivel 3 </v>
      </c>
      <c r="F26" s="52" t="str">
        <f>'2.1. CUNOAȘT. ELEM. DIN SPAȚIU'!F7</f>
        <v xml:space="preserve">nivel 4 </v>
      </c>
      <c r="G26" s="52" t="str">
        <f>'2.1. CUNOAȘT. ELEM. DIN SPAȚIU'!G7</f>
        <v xml:space="preserve">nivel 5 </v>
      </c>
      <c r="H26" s="52" t="str">
        <f>'2.1. CUNOAȘT. ELEM. DIN SPAȚIU'!H7</f>
        <v xml:space="preserve">nivel 6 </v>
      </c>
      <c r="I26" s="52" t="str">
        <f>'2.1. CUNOAȘT. ELEM. DIN SPAȚIU'!I7</f>
        <v xml:space="preserve">nivel 7 </v>
      </c>
      <c r="J26" s="52" t="str">
        <f>'2.1. CUNOAȘT. ELEM. DIN SPAȚIU'!J7</f>
        <v xml:space="preserve">nivel 8 </v>
      </c>
      <c r="K26" s="52" t="str">
        <f>'2.1. CUNOAȘT. ELEM. DIN SPAȚIU'!K7</f>
        <v xml:space="preserve">nivel 9 </v>
      </c>
      <c r="L26" s="52" t="str">
        <f>'2.1. CUNOAȘT. ELEM. DIN SPAȚIU'!L7</f>
        <v xml:space="preserve">nivel 10 </v>
      </c>
      <c r="M26" s="52" t="str">
        <f>'2.1. CUNOAȘT. ELEM. DIN SPAȚIU'!M7</f>
        <v xml:space="preserve">nivel 11 </v>
      </c>
      <c r="N26" s="53" t="str">
        <f>'2.1. CUNOAȘT. ELEM. DIN SPAȚIU'!N7</f>
        <v>nivel 12</v>
      </c>
      <c r="O26" s="54" t="str">
        <f>'2.1. CUNOAȘT. ELEM. DIN SPAȚIU'!O7</f>
        <v>scor realizat</v>
      </c>
      <c r="Q26" s="10"/>
    </row>
    <row r="27" spans="1:17" x14ac:dyDescent="0.3">
      <c r="A27" s="55" t="str">
        <f>'2.1. CUNOAȘT. ELEM. DIN SPAȚIU'!A8</f>
        <v>Evaluare inițială</v>
      </c>
      <c r="B27" s="153" t="str">
        <f>'2.1. CUNOAȘT. ELEM. DIN SPAȚIU'!B8</f>
        <v xml:space="preserve"> </v>
      </c>
      <c r="C27" s="56">
        <f>'2.1. CUNOAȘT. ELEM. DIN SPAȚIU'!C8</f>
        <v>0</v>
      </c>
      <c r="D27" s="57">
        <f>'2.1. CUNOAȘT. ELEM. DIN SPAȚIU'!D8</f>
        <v>0</v>
      </c>
      <c r="E27" s="57">
        <f>'2.1. CUNOAȘT. ELEM. DIN SPAȚIU'!E8</f>
        <v>0</v>
      </c>
      <c r="F27" s="57">
        <f>'2.1. CUNOAȘT. ELEM. DIN SPAȚIU'!F8</f>
        <v>0</v>
      </c>
      <c r="G27" s="57">
        <f>'2.1. CUNOAȘT. ELEM. DIN SPAȚIU'!G8</f>
        <v>0</v>
      </c>
      <c r="H27" s="57">
        <f>'2.1. CUNOAȘT. ELEM. DIN SPAȚIU'!H8</f>
        <v>0</v>
      </c>
      <c r="I27" s="57">
        <f>'2.1. CUNOAȘT. ELEM. DIN SPAȚIU'!I8</f>
        <v>0</v>
      </c>
      <c r="J27" s="57">
        <f>'2.1. CUNOAȘT. ELEM. DIN SPAȚIU'!J8</f>
        <v>0</v>
      </c>
      <c r="K27" s="57">
        <f>'2.1. CUNOAȘT. ELEM. DIN SPAȚIU'!K8</f>
        <v>0</v>
      </c>
      <c r="L27" s="57">
        <f>'2.1. CUNOAȘT. ELEM. DIN SPAȚIU'!L8</f>
        <v>0</v>
      </c>
      <c r="M27" s="57">
        <f>'2.1. CUNOAȘT. ELEM. DIN SPAȚIU'!M8</f>
        <v>0</v>
      </c>
      <c r="N27" s="58">
        <f>'2.1. CUNOAȘT. ELEM. DIN SPAȚIU'!N8</f>
        <v>0</v>
      </c>
      <c r="O27" s="59">
        <f>'2.1. CUNOAȘT. ELEM. DIN SPAȚIU'!O8</f>
        <v>0</v>
      </c>
    </row>
    <row r="28" spans="1:17" ht="14.5" thickBot="1" x14ac:dyDescent="0.35">
      <c r="A28" s="60" t="str">
        <f>'2.1. CUNOAȘT. ELEM. DIN SPAȚIU'!A9</f>
        <v>Evaluare finală</v>
      </c>
      <c r="B28" s="154">
        <f>'2.1. CUNOAȘT. ELEM. DIN SPAȚIU'!B9</f>
        <v>0</v>
      </c>
      <c r="C28" s="61">
        <f>'2.1. CUNOAȘT. ELEM. DIN SPAȚIU'!C9</f>
        <v>0</v>
      </c>
      <c r="D28" s="62">
        <f>'2.1. CUNOAȘT. ELEM. DIN SPAȚIU'!D9</f>
        <v>0</v>
      </c>
      <c r="E28" s="62">
        <f>'2.1. CUNOAȘT. ELEM. DIN SPAȚIU'!E9</f>
        <v>0</v>
      </c>
      <c r="F28" s="62">
        <f>'2.1. CUNOAȘT. ELEM. DIN SPAȚIU'!F9</f>
        <v>0</v>
      </c>
      <c r="G28" s="62">
        <f>'2.1. CUNOAȘT. ELEM. DIN SPAȚIU'!G9</f>
        <v>0</v>
      </c>
      <c r="H28" s="62">
        <f>'2.1. CUNOAȘT. ELEM. DIN SPAȚIU'!H9</f>
        <v>0</v>
      </c>
      <c r="I28" s="62">
        <f>'2.1. CUNOAȘT. ELEM. DIN SPAȚIU'!I9</f>
        <v>0</v>
      </c>
      <c r="J28" s="62">
        <f>'2.1. CUNOAȘT. ELEM. DIN SPAȚIU'!J9</f>
        <v>0</v>
      </c>
      <c r="K28" s="62">
        <f>'2.1. CUNOAȘT. ELEM. DIN SPAȚIU'!K9</f>
        <v>0</v>
      </c>
      <c r="L28" s="62">
        <f>'2.1. CUNOAȘT. ELEM. DIN SPAȚIU'!L9</f>
        <v>0</v>
      </c>
      <c r="M28" s="62">
        <f>'2.1. CUNOAȘT. ELEM. DIN SPAȚIU'!M9</f>
        <v>0</v>
      </c>
      <c r="N28" s="63">
        <f>'2.1. CUNOAȘT. ELEM. DIN SPAȚIU'!N9</f>
        <v>0</v>
      </c>
      <c r="O28" s="64">
        <f>'2.1. CUNOAȘT. ELEM. DIN SPAȚIU'!O9</f>
        <v>0</v>
      </c>
    </row>
    <row r="29" spans="1:17" ht="15" customHeight="1" thickBot="1" x14ac:dyDescent="0.35">
      <c r="A29" s="295" t="str">
        <f>'2.1. CUNOAȘT. ELEM. DIN SPAȚIU'!A10</f>
        <v>Scor maxim</v>
      </c>
      <c r="B29" s="296"/>
      <c r="C29" s="65">
        <f>'2.1. CUNOAȘT. ELEM. DIN SPAȚIU'!C10</f>
        <v>6</v>
      </c>
      <c r="D29" s="65">
        <f>'2.1. CUNOAȘT. ELEM. DIN SPAȚIU'!D10</f>
        <v>4</v>
      </c>
      <c r="E29" s="65">
        <f>'2.1. CUNOAȘT. ELEM. DIN SPAȚIU'!E10</f>
        <v>4</v>
      </c>
      <c r="F29" s="65">
        <f>'2.1. CUNOAȘT. ELEM. DIN SPAȚIU'!F10</f>
        <v>5</v>
      </c>
      <c r="G29" s="65">
        <f>'2.1. CUNOAȘT. ELEM. DIN SPAȚIU'!G10</f>
        <v>3</v>
      </c>
      <c r="H29" s="65">
        <f>'2.1. CUNOAȘT. ELEM. DIN SPAȚIU'!H10</f>
        <v>4</v>
      </c>
      <c r="I29" s="65">
        <f>'2.1. CUNOAȘT. ELEM. DIN SPAȚIU'!I10</f>
        <v>3</v>
      </c>
      <c r="J29" s="65">
        <f>'2.1. CUNOAȘT. ELEM. DIN SPAȚIU'!J10</f>
        <v>3</v>
      </c>
      <c r="K29" s="65">
        <f>'2.1. CUNOAȘT. ELEM. DIN SPAȚIU'!K10</f>
        <v>2</v>
      </c>
      <c r="L29" s="65">
        <f>'2.1. CUNOAȘT. ELEM. DIN SPAȚIU'!L10</f>
        <v>1</v>
      </c>
      <c r="M29" s="65">
        <f>'2.1. CUNOAȘT. ELEM. DIN SPAȚIU'!M10</f>
        <v>4</v>
      </c>
      <c r="N29" s="66">
        <f>'2.1. CUNOAȘT. ELEM. DIN SPAȚIU'!N10</f>
        <v>1</v>
      </c>
      <c r="O29" s="67">
        <f>'2.1. CUNOAȘT. ELEM. DIN SPAȚIU'!O10</f>
        <v>40</v>
      </c>
    </row>
    <row r="31" spans="1:17" ht="14.5" thickBot="1" x14ac:dyDescent="0.35">
      <c r="A31" s="31" t="str">
        <f>'2.2.TERMENI DE SPAȚIU'!A6</f>
        <v xml:space="preserve">2.2. </v>
      </c>
      <c r="B31" s="68" t="str">
        <f>'2.2.TERMENI DE SPAȚIU'!B6</f>
        <v>Operează cu termeni de spaţiu</v>
      </c>
    </row>
    <row r="32" spans="1:17" s="9" customFormat="1" ht="15" customHeight="1" thickBot="1" x14ac:dyDescent="0.35">
      <c r="A32" s="295" t="str">
        <f>'2.2.TERMENI DE SPAȚIU'!A7</f>
        <v>Data evaluării</v>
      </c>
      <c r="B32" s="296"/>
      <c r="C32" s="51" t="str">
        <f>'2.2.TERMENI DE SPAȚIU'!C7</f>
        <v xml:space="preserve">nivel 1 </v>
      </c>
      <c r="D32" s="52" t="str">
        <f>'2.2.TERMENI DE SPAȚIU'!D7</f>
        <v xml:space="preserve">nivel 2 </v>
      </c>
      <c r="E32" s="52" t="str">
        <f>'2.2.TERMENI DE SPAȚIU'!E7</f>
        <v xml:space="preserve">nivel 3 </v>
      </c>
      <c r="F32" s="52" t="str">
        <f>'2.2.TERMENI DE SPAȚIU'!F7</f>
        <v xml:space="preserve">nivel 4 </v>
      </c>
      <c r="G32" s="52" t="str">
        <f>'2.2.TERMENI DE SPAȚIU'!G7</f>
        <v xml:space="preserve">nivel 5 </v>
      </c>
      <c r="H32" s="52" t="str">
        <f>'2.2.TERMENI DE SPAȚIU'!H7</f>
        <v xml:space="preserve">nivel 6 </v>
      </c>
      <c r="I32" s="52" t="str">
        <f>'2.2.TERMENI DE SPAȚIU'!I7</f>
        <v xml:space="preserve">nivel 7 </v>
      </c>
      <c r="J32" s="52" t="str">
        <f>'2.2.TERMENI DE SPAȚIU'!J7</f>
        <v xml:space="preserve">nivel 8 </v>
      </c>
      <c r="K32" s="52" t="str">
        <f>'2.2.TERMENI DE SPAȚIU'!K7</f>
        <v xml:space="preserve">nivel 9 </v>
      </c>
      <c r="L32" s="52" t="str">
        <f>'2.2.TERMENI DE SPAȚIU'!L7</f>
        <v xml:space="preserve">nivel 10 </v>
      </c>
      <c r="M32" s="52" t="str">
        <f>'2.2.TERMENI DE SPAȚIU'!M7</f>
        <v xml:space="preserve">nivel 11 </v>
      </c>
      <c r="N32" s="53" t="str">
        <f>'2.2.TERMENI DE SPAȚIU'!N7</f>
        <v>nivel 12</v>
      </c>
      <c r="O32" s="54" t="str">
        <f>'2.2.TERMENI DE SPAȚIU'!O7</f>
        <v>scor realizat</v>
      </c>
      <c r="Q32" s="10"/>
    </row>
    <row r="33" spans="1:17" x14ac:dyDescent="0.3">
      <c r="A33" s="55" t="str">
        <f>'2.2.TERMENI DE SPAȚIU'!A8</f>
        <v>Evaluare inițială</v>
      </c>
      <c r="B33" s="153" t="str">
        <f>'2.2.TERMENI DE SPAȚIU'!B8</f>
        <v xml:space="preserve"> </v>
      </c>
      <c r="C33" s="56">
        <f>'2.2.TERMENI DE SPAȚIU'!C8</f>
        <v>0</v>
      </c>
      <c r="D33" s="57">
        <f>'2.2.TERMENI DE SPAȚIU'!D8</f>
        <v>0</v>
      </c>
      <c r="E33" s="57">
        <f>'2.2.TERMENI DE SPAȚIU'!E8</f>
        <v>0</v>
      </c>
      <c r="F33" s="57">
        <f>'2.2.TERMENI DE SPAȚIU'!F8</f>
        <v>0</v>
      </c>
      <c r="G33" s="57">
        <f>'2.2.TERMENI DE SPAȚIU'!G8</f>
        <v>0</v>
      </c>
      <c r="H33" s="57">
        <f>'2.2.TERMENI DE SPAȚIU'!H8</f>
        <v>0</v>
      </c>
      <c r="I33" s="57">
        <f>'2.2.TERMENI DE SPAȚIU'!I8</f>
        <v>0</v>
      </c>
      <c r="J33" s="57">
        <f>'2.2.TERMENI DE SPAȚIU'!J8</f>
        <v>0</v>
      </c>
      <c r="K33" s="57">
        <f>'2.2.TERMENI DE SPAȚIU'!K8</f>
        <v>0</v>
      </c>
      <c r="L33" s="57">
        <f>'2.2.TERMENI DE SPAȚIU'!L8</f>
        <v>0</v>
      </c>
      <c r="M33" s="57">
        <f>'2.2.TERMENI DE SPAȚIU'!M8</f>
        <v>0</v>
      </c>
      <c r="N33" s="58">
        <f>'2.2.TERMENI DE SPAȚIU'!N8</f>
        <v>0</v>
      </c>
      <c r="O33" s="59">
        <f>'2.2.TERMENI DE SPAȚIU'!O8</f>
        <v>0</v>
      </c>
    </row>
    <row r="34" spans="1:17" ht="14.5" thickBot="1" x14ac:dyDescent="0.35">
      <c r="A34" s="60" t="str">
        <f>'2.2.TERMENI DE SPAȚIU'!A9</f>
        <v>Evaluare finală</v>
      </c>
      <c r="B34" s="154">
        <f>'2.2.TERMENI DE SPAȚIU'!B9</f>
        <v>0</v>
      </c>
      <c r="C34" s="61">
        <f>'2.2.TERMENI DE SPAȚIU'!C9</f>
        <v>0</v>
      </c>
      <c r="D34" s="62">
        <f>'2.2.TERMENI DE SPAȚIU'!D9</f>
        <v>0</v>
      </c>
      <c r="E34" s="62">
        <f>'2.2.TERMENI DE SPAȚIU'!E9</f>
        <v>0</v>
      </c>
      <c r="F34" s="62">
        <f>'2.2.TERMENI DE SPAȚIU'!F9</f>
        <v>0</v>
      </c>
      <c r="G34" s="62">
        <f>'2.2.TERMENI DE SPAȚIU'!G9</f>
        <v>0</v>
      </c>
      <c r="H34" s="62">
        <f>'2.2.TERMENI DE SPAȚIU'!H9</f>
        <v>0</v>
      </c>
      <c r="I34" s="62">
        <f>'2.2.TERMENI DE SPAȚIU'!I9</f>
        <v>0</v>
      </c>
      <c r="J34" s="62">
        <f>'2.2.TERMENI DE SPAȚIU'!J9</f>
        <v>0</v>
      </c>
      <c r="K34" s="62">
        <f>'2.2.TERMENI DE SPAȚIU'!K9</f>
        <v>0</v>
      </c>
      <c r="L34" s="62">
        <f>'2.2.TERMENI DE SPAȚIU'!L9</f>
        <v>0</v>
      </c>
      <c r="M34" s="62">
        <f>'2.2.TERMENI DE SPAȚIU'!M9</f>
        <v>0</v>
      </c>
      <c r="N34" s="63">
        <f>'2.2.TERMENI DE SPAȚIU'!N9</f>
        <v>0</v>
      </c>
      <c r="O34" s="64">
        <f>'2.2.TERMENI DE SPAȚIU'!O9</f>
        <v>0</v>
      </c>
    </row>
    <row r="35" spans="1:17" ht="15" customHeight="1" thickBot="1" x14ac:dyDescent="0.35">
      <c r="A35" s="295" t="str">
        <f>'2.2.TERMENI DE SPAȚIU'!A10</f>
        <v>Scor maxim</v>
      </c>
      <c r="B35" s="296"/>
      <c r="C35" s="65">
        <f>'2.2.TERMENI DE SPAȚIU'!C10</f>
        <v>0</v>
      </c>
      <c r="D35" s="65">
        <f>'2.2.TERMENI DE SPAȚIU'!D10</f>
        <v>1</v>
      </c>
      <c r="E35" s="65">
        <f>'2.2.TERMENI DE SPAȚIU'!E10</f>
        <v>2</v>
      </c>
      <c r="F35" s="65">
        <f>'2.2.TERMENI DE SPAȚIU'!F10</f>
        <v>2</v>
      </c>
      <c r="G35" s="65">
        <f>'2.2.TERMENI DE SPAȚIU'!G10</f>
        <v>1</v>
      </c>
      <c r="H35" s="65">
        <f>'2.2.TERMENI DE SPAȚIU'!H10</f>
        <v>1</v>
      </c>
      <c r="I35" s="65">
        <f>'2.2.TERMENI DE SPAȚIU'!I10</f>
        <v>1</v>
      </c>
      <c r="J35" s="65">
        <f>'2.2.TERMENI DE SPAȚIU'!J10</f>
        <v>1</v>
      </c>
      <c r="K35" s="65">
        <f>'2.2.TERMENI DE SPAȚIU'!K10</f>
        <v>0</v>
      </c>
      <c r="L35" s="65">
        <f>'2.2.TERMENI DE SPAȚIU'!L10</f>
        <v>0</v>
      </c>
      <c r="M35" s="65">
        <f>'2.2.TERMENI DE SPAȚIU'!M10</f>
        <v>0</v>
      </c>
      <c r="N35" s="66">
        <f>'2.2.TERMENI DE SPAȚIU'!N10</f>
        <v>0</v>
      </c>
      <c r="O35" s="67">
        <f>'2.2.TERMENI DE SPAȚIU'!O10</f>
        <v>9</v>
      </c>
    </row>
    <row r="36" spans="1:17" x14ac:dyDescent="0.3">
      <c r="A36" s="18"/>
      <c r="B36" s="19"/>
      <c r="C36" s="14"/>
      <c r="D36" s="14"/>
      <c r="E36" s="14"/>
      <c r="F36" s="14"/>
      <c r="G36" s="14"/>
      <c r="H36" s="14"/>
      <c r="I36" s="14"/>
      <c r="J36" s="14"/>
      <c r="K36" s="19"/>
      <c r="L36" s="19"/>
      <c r="M36" s="19"/>
      <c r="N36" s="19"/>
      <c r="O36" s="20"/>
    </row>
    <row r="37" spans="1:17" ht="14.5" thickBot="1" x14ac:dyDescent="0.35">
      <c r="A37" s="31" t="str">
        <f>'2.3.CITEȘTE HĂRȚI'!A6</f>
        <v xml:space="preserve">2.3. </v>
      </c>
      <c r="B37" s="68" t="str">
        <f>'2.3.CITEȘTE HĂRȚI'!B6</f>
        <v>Citește hărți</v>
      </c>
    </row>
    <row r="38" spans="1:17" s="9" customFormat="1" ht="15" customHeight="1" thickBot="1" x14ac:dyDescent="0.35">
      <c r="A38" s="295" t="str">
        <f>'2.3.CITEȘTE HĂRȚI'!A7</f>
        <v>Data evaluării</v>
      </c>
      <c r="B38" s="296"/>
      <c r="C38" s="51" t="str">
        <f>'2.3.CITEȘTE HĂRȚI'!C7</f>
        <v xml:space="preserve">nivel 1 </v>
      </c>
      <c r="D38" s="52" t="str">
        <f>'2.3.CITEȘTE HĂRȚI'!D7</f>
        <v xml:space="preserve">nivel 2 </v>
      </c>
      <c r="E38" s="52" t="str">
        <f>'2.3.CITEȘTE HĂRȚI'!E7</f>
        <v xml:space="preserve">nivel 3 </v>
      </c>
      <c r="F38" s="52" t="str">
        <f>'2.3.CITEȘTE HĂRȚI'!F7</f>
        <v xml:space="preserve">nivel 4 </v>
      </c>
      <c r="G38" s="52" t="str">
        <f>'2.3.CITEȘTE HĂRȚI'!G7</f>
        <v xml:space="preserve">nivel 5 </v>
      </c>
      <c r="H38" s="52" t="str">
        <f>'2.3.CITEȘTE HĂRȚI'!H7</f>
        <v xml:space="preserve">nivel 6 </v>
      </c>
      <c r="I38" s="52" t="str">
        <f>'2.3.CITEȘTE HĂRȚI'!I7</f>
        <v xml:space="preserve">nivel 7 </v>
      </c>
      <c r="J38" s="52" t="str">
        <f>'2.3.CITEȘTE HĂRȚI'!J7</f>
        <v xml:space="preserve">nivel 8 </v>
      </c>
      <c r="K38" s="52" t="str">
        <f>'2.3.CITEȘTE HĂRȚI'!K7</f>
        <v xml:space="preserve">nivel 9 </v>
      </c>
      <c r="L38" s="52" t="str">
        <f>'2.3.CITEȘTE HĂRȚI'!L7</f>
        <v xml:space="preserve">nivel 10 </v>
      </c>
      <c r="M38" s="52" t="str">
        <f>'2.3.CITEȘTE HĂRȚI'!M7</f>
        <v xml:space="preserve">nivel 11 </v>
      </c>
      <c r="N38" s="53" t="str">
        <f>'2.3.CITEȘTE HĂRȚI'!N7</f>
        <v>nivel 12</v>
      </c>
      <c r="O38" s="54" t="str">
        <f>'2.3.CITEȘTE HĂRȚI'!O7</f>
        <v>scor realizat</v>
      </c>
      <c r="Q38" s="10"/>
    </row>
    <row r="39" spans="1:17" x14ac:dyDescent="0.3">
      <c r="A39" s="55" t="str">
        <f>'2.3.CITEȘTE HĂRȚI'!A8</f>
        <v>Evaluare inițială</v>
      </c>
      <c r="B39" s="153" t="str">
        <f>'2.3.CITEȘTE HĂRȚI'!B8</f>
        <v xml:space="preserve"> </v>
      </c>
      <c r="C39" s="56">
        <f>'2.3.CITEȘTE HĂRȚI'!C8</f>
        <v>0</v>
      </c>
      <c r="D39" s="57">
        <f>'2.3.CITEȘTE HĂRȚI'!D8</f>
        <v>0</v>
      </c>
      <c r="E39" s="57">
        <f>'2.3.CITEȘTE HĂRȚI'!E8</f>
        <v>0</v>
      </c>
      <c r="F39" s="57">
        <f>'2.3.CITEȘTE HĂRȚI'!F8</f>
        <v>0</v>
      </c>
      <c r="G39" s="57">
        <f>'2.3.CITEȘTE HĂRȚI'!G8</f>
        <v>0</v>
      </c>
      <c r="H39" s="57">
        <f>'2.3.CITEȘTE HĂRȚI'!H8</f>
        <v>0</v>
      </c>
      <c r="I39" s="57">
        <f>'2.3.CITEȘTE HĂRȚI'!I8</f>
        <v>0</v>
      </c>
      <c r="J39" s="57">
        <f>'2.3.CITEȘTE HĂRȚI'!J8</f>
        <v>0</v>
      </c>
      <c r="K39" s="57">
        <f>'2.3.CITEȘTE HĂRȚI'!K8</f>
        <v>0</v>
      </c>
      <c r="L39" s="57">
        <f>'2.3.CITEȘTE HĂRȚI'!L8</f>
        <v>0</v>
      </c>
      <c r="M39" s="57">
        <f>'2.3.CITEȘTE HĂRȚI'!M8</f>
        <v>0</v>
      </c>
      <c r="N39" s="58">
        <f>'2.3.CITEȘTE HĂRȚI'!N8</f>
        <v>0</v>
      </c>
      <c r="O39" s="59">
        <f>'2.3.CITEȘTE HĂRȚI'!O8</f>
        <v>0</v>
      </c>
    </row>
    <row r="40" spans="1:17" ht="14.5" thickBot="1" x14ac:dyDescent="0.35">
      <c r="A40" s="60" t="str">
        <f>'2.3.CITEȘTE HĂRȚI'!A9</f>
        <v>Evaluare finală</v>
      </c>
      <c r="B40" s="154">
        <f>'2.3.CITEȘTE HĂRȚI'!B9</f>
        <v>0</v>
      </c>
      <c r="C40" s="61">
        <f>'2.3.CITEȘTE HĂRȚI'!C9</f>
        <v>0</v>
      </c>
      <c r="D40" s="62">
        <f>'2.3.CITEȘTE HĂRȚI'!D9</f>
        <v>0</v>
      </c>
      <c r="E40" s="62">
        <f>'2.3.CITEȘTE HĂRȚI'!E9</f>
        <v>0</v>
      </c>
      <c r="F40" s="62">
        <f>'2.3.CITEȘTE HĂRȚI'!F9</f>
        <v>0</v>
      </c>
      <c r="G40" s="62">
        <f>'2.3.CITEȘTE HĂRȚI'!G9</f>
        <v>0</v>
      </c>
      <c r="H40" s="62">
        <f>'2.3.CITEȘTE HĂRȚI'!H9</f>
        <v>0</v>
      </c>
      <c r="I40" s="62">
        <f>'2.3.CITEȘTE HĂRȚI'!I9</f>
        <v>0</v>
      </c>
      <c r="J40" s="62">
        <f>'2.3.CITEȘTE HĂRȚI'!J9</f>
        <v>0</v>
      </c>
      <c r="K40" s="62">
        <f>'2.3.CITEȘTE HĂRȚI'!K9</f>
        <v>0</v>
      </c>
      <c r="L40" s="62">
        <f>'2.3.CITEȘTE HĂRȚI'!L9</f>
        <v>0</v>
      </c>
      <c r="M40" s="62">
        <f>'2.3.CITEȘTE HĂRȚI'!M9</f>
        <v>0</v>
      </c>
      <c r="N40" s="63">
        <f>'2.3.CITEȘTE HĂRȚI'!N9</f>
        <v>0</v>
      </c>
      <c r="O40" s="64">
        <f>'2.3.CITEȘTE HĂRȚI'!O9</f>
        <v>0</v>
      </c>
    </row>
    <row r="41" spans="1:17" ht="15" customHeight="1" thickBot="1" x14ac:dyDescent="0.35">
      <c r="A41" s="295" t="str">
        <f>'2.3.CITEȘTE HĂRȚI'!A10</f>
        <v>Scor maxim</v>
      </c>
      <c r="B41" s="296"/>
      <c r="C41" s="65">
        <f>'2.3.CITEȘTE HĂRȚI'!C10</f>
        <v>1</v>
      </c>
      <c r="D41" s="65">
        <f>'2.3.CITEȘTE HĂRȚI'!D10</f>
        <v>1</v>
      </c>
      <c r="E41" s="65">
        <f>'2.3.CITEȘTE HĂRȚI'!E10</f>
        <v>1</v>
      </c>
      <c r="F41" s="65">
        <f>'2.3.CITEȘTE HĂRȚI'!F10</f>
        <v>1</v>
      </c>
      <c r="G41" s="65">
        <f>'2.3.CITEȘTE HĂRȚI'!G10</f>
        <v>1</v>
      </c>
      <c r="H41" s="65">
        <f>'2.3.CITEȘTE HĂRȚI'!H10</f>
        <v>1</v>
      </c>
      <c r="I41" s="65">
        <f>'2.3.CITEȘTE HĂRȚI'!I10</f>
        <v>1</v>
      </c>
      <c r="J41" s="65">
        <f>'2.3.CITEȘTE HĂRȚI'!J10</f>
        <v>2</v>
      </c>
      <c r="K41" s="65">
        <f>'2.3.CITEȘTE HĂRȚI'!K10</f>
        <v>2</v>
      </c>
      <c r="L41" s="65">
        <f>'2.3.CITEȘTE HĂRȚI'!L10</f>
        <v>2</v>
      </c>
      <c r="M41" s="65">
        <f>'2.3.CITEȘTE HĂRȚI'!M10</f>
        <v>2</v>
      </c>
      <c r="N41" s="66">
        <f>'2.3.CITEȘTE HĂRȚI'!N10</f>
        <v>1</v>
      </c>
      <c r="O41" s="67">
        <f>'2.3.CITEȘTE HĂRȚI'!O10</f>
        <v>16</v>
      </c>
    </row>
    <row r="43" spans="1:17" ht="14.5" thickBot="1" x14ac:dyDescent="0.35">
      <c r="A43" s="69" t="str">
        <f>'2.4.ORIENTARE ȘI DEPLASARE'!A6</f>
        <v xml:space="preserve">2.4. </v>
      </c>
      <c r="B43" s="69" t="str">
        <f>'2.4.ORIENTARE ȘI DEPLASARE'!B6</f>
        <v>Se orientează şi se deplasează într-un spaţiu (interior şi exterior)</v>
      </c>
      <c r="C43" s="69"/>
      <c r="D43" s="69"/>
      <c r="E43" s="69"/>
      <c r="F43" s="69"/>
      <c r="G43" s="69"/>
      <c r="H43" s="69"/>
      <c r="I43" s="69"/>
      <c r="J43" s="69"/>
      <c r="K43" s="69"/>
    </row>
    <row r="44" spans="1:17" s="9" customFormat="1" ht="15" customHeight="1" thickBot="1" x14ac:dyDescent="0.35">
      <c r="A44" s="295" t="str">
        <f>'2.4.ORIENTARE ȘI DEPLASARE'!A7</f>
        <v>Data evaluării</v>
      </c>
      <c r="B44" s="296"/>
      <c r="C44" s="51" t="str">
        <f>'2.4.ORIENTARE ȘI DEPLASARE'!C7</f>
        <v xml:space="preserve">nivel 1 </v>
      </c>
      <c r="D44" s="52" t="str">
        <f>'2.4.ORIENTARE ȘI DEPLASARE'!D7</f>
        <v xml:space="preserve">nivel 2 </v>
      </c>
      <c r="E44" s="52" t="str">
        <f>'2.4.ORIENTARE ȘI DEPLASARE'!E7</f>
        <v xml:space="preserve">nivel 3 </v>
      </c>
      <c r="F44" s="52" t="str">
        <f>'2.4.ORIENTARE ȘI DEPLASARE'!F7</f>
        <v xml:space="preserve">nivel 4 </v>
      </c>
      <c r="G44" s="52" t="str">
        <f>'2.4.ORIENTARE ȘI DEPLASARE'!G7</f>
        <v xml:space="preserve">nivel 5 </v>
      </c>
      <c r="H44" s="52" t="str">
        <f>'2.4.ORIENTARE ȘI DEPLASARE'!H7</f>
        <v xml:space="preserve">nivel 6 </v>
      </c>
      <c r="I44" s="52" t="str">
        <f>'2.4.ORIENTARE ȘI DEPLASARE'!I7</f>
        <v xml:space="preserve">nivel 7 </v>
      </c>
      <c r="J44" s="52" t="str">
        <f>'2.4.ORIENTARE ȘI DEPLASARE'!J7</f>
        <v xml:space="preserve">nivel 8 </v>
      </c>
      <c r="K44" s="52" t="str">
        <f>'2.4.ORIENTARE ȘI DEPLASARE'!K7</f>
        <v xml:space="preserve">nivel 9 </v>
      </c>
      <c r="L44" s="52" t="str">
        <f>'2.4.ORIENTARE ȘI DEPLASARE'!L7</f>
        <v xml:space="preserve">nivel 10 </v>
      </c>
      <c r="M44" s="52" t="str">
        <f>'2.4.ORIENTARE ȘI DEPLASARE'!M7</f>
        <v xml:space="preserve">nivel 11 </v>
      </c>
      <c r="N44" s="53" t="str">
        <f>'2.4.ORIENTARE ȘI DEPLASARE'!N7</f>
        <v>nivel 12</v>
      </c>
      <c r="O44" s="54" t="str">
        <f>'2.4.ORIENTARE ȘI DEPLASARE'!O7</f>
        <v>scor realizat</v>
      </c>
      <c r="Q44" s="10"/>
    </row>
    <row r="45" spans="1:17" x14ac:dyDescent="0.3">
      <c r="A45" s="55" t="str">
        <f>'2.4.ORIENTARE ȘI DEPLASARE'!A8</f>
        <v>Evaluare inițială</v>
      </c>
      <c r="B45" s="153" t="str">
        <f>'2.4.ORIENTARE ȘI DEPLASARE'!B8</f>
        <v xml:space="preserve"> </v>
      </c>
      <c r="C45" s="56">
        <f>'2.4.ORIENTARE ȘI DEPLASARE'!C8</f>
        <v>0</v>
      </c>
      <c r="D45" s="57">
        <f>'2.4.ORIENTARE ȘI DEPLASARE'!D8</f>
        <v>0</v>
      </c>
      <c r="E45" s="57">
        <f>'2.4.ORIENTARE ȘI DEPLASARE'!E8</f>
        <v>0</v>
      </c>
      <c r="F45" s="57">
        <f>'2.4.ORIENTARE ȘI DEPLASARE'!F8</f>
        <v>0</v>
      </c>
      <c r="G45" s="57">
        <f>'2.4.ORIENTARE ȘI DEPLASARE'!G8</f>
        <v>0</v>
      </c>
      <c r="H45" s="57">
        <f>'2.4.ORIENTARE ȘI DEPLASARE'!H8</f>
        <v>0</v>
      </c>
      <c r="I45" s="57">
        <f>'2.4.ORIENTARE ȘI DEPLASARE'!I8</f>
        <v>0</v>
      </c>
      <c r="J45" s="57">
        <f>'2.4.ORIENTARE ȘI DEPLASARE'!J8</f>
        <v>0</v>
      </c>
      <c r="K45" s="57">
        <f>'2.4.ORIENTARE ȘI DEPLASARE'!K8</f>
        <v>0</v>
      </c>
      <c r="L45" s="57">
        <f>'2.4.ORIENTARE ȘI DEPLASARE'!L8</f>
        <v>0</v>
      </c>
      <c r="M45" s="57">
        <f>'2.4.ORIENTARE ȘI DEPLASARE'!M8</f>
        <v>0</v>
      </c>
      <c r="N45" s="58">
        <f>'2.4.ORIENTARE ȘI DEPLASARE'!N8</f>
        <v>0</v>
      </c>
      <c r="O45" s="59">
        <f>'2.4.ORIENTARE ȘI DEPLASARE'!O8</f>
        <v>0</v>
      </c>
    </row>
    <row r="46" spans="1:17" ht="14.5" thickBot="1" x14ac:dyDescent="0.35">
      <c r="A46" s="60" t="str">
        <f>'2.4.ORIENTARE ȘI DEPLASARE'!A9</f>
        <v>Evaluare finală</v>
      </c>
      <c r="B46" s="154">
        <f>'2.4.ORIENTARE ȘI DEPLASARE'!B9</f>
        <v>0</v>
      </c>
      <c r="C46" s="61">
        <f>'2.4.ORIENTARE ȘI DEPLASARE'!C9</f>
        <v>0</v>
      </c>
      <c r="D46" s="62">
        <f>'2.4.ORIENTARE ȘI DEPLASARE'!D9</f>
        <v>0</v>
      </c>
      <c r="E46" s="62">
        <f>'2.4.ORIENTARE ȘI DEPLASARE'!E9</f>
        <v>0</v>
      </c>
      <c r="F46" s="62">
        <f>'2.4.ORIENTARE ȘI DEPLASARE'!F9</f>
        <v>0</v>
      </c>
      <c r="G46" s="62">
        <f>'2.4.ORIENTARE ȘI DEPLASARE'!G9</f>
        <v>0</v>
      </c>
      <c r="H46" s="62">
        <f>'2.4.ORIENTARE ȘI DEPLASARE'!H9</f>
        <v>0</v>
      </c>
      <c r="I46" s="62">
        <f>'2.4.ORIENTARE ȘI DEPLASARE'!I9</f>
        <v>0</v>
      </c>
      <c r="J46" s="62">
        <f>'2.4.ORIENTARE ȘI DEPLASARE'!J9</f>
        <v>0</v>
      </c>
      <c r="K46" s="62">
        <f>'2.4.ORIENTARE ȘI DEPLASARE'!K9</f>
        <v>0</v>
      </c>
      <c r="L46" s="62">
        <f>'2.4.ORIENTARE ȘI DEPLASARE'!L9</f>
        <v>0</v>
      </c>
      <c r="M46" s="62">
        <f>'2.4.ORIENTARE ȘI DEPLASARE'!M9</f>
        <v>0</v>
      </c>
      <c r="N46" s="63">
        <f>'2.4.ORIENTARE ȘI DEPLASARE'!N9</f>
        <v>0</v>
      </c>
      <c r="O46" s="64">
        <f>'2.4.ORIENTARE ȘI DEPLASARE'!O9</f>
        <v>0</v>
      </c>
    </row>
    <row r="47" spans="1:17" ht="15" customHeight="1" thickBot="1" x14ac:dyDescent="0.35">
      <c r="A47" s="295" t="str">
        <f>'2.4.ORIENTARE ȘI DEPLASARE'!A10</f>
        <v>Scor maxim</v>
      </c>
      <c r="B47" s="296"/>
      <c r="C47" s="65">
        <f>'2.4.ORIENTARE ȘI DEPLASARE'!C10</f>
        <v>1</v>
      </c>
      <c r="D47" s="65">
        <f>'2.4.ORIENTARE ȘI DEPLASARE'!D10</f>
        <v>1</v>
      </c>
      <c r="E47" s="65">
        <f>'2.4.ORIENTARE ȘI DEPLASARE'!E10</f>
        <v>1</v>
      </c>
      <c r="F47" s="65">
        <f>'2.4.ORIENTARE ȘI DEPLASARE'!F10</f>
        <v>2</v>
      </c>
      <c r="G47" s="65">
        <f>'2.4.ORIENTARE ȘI DEPLASARE'!G10</f>
        <v>2</v>
      </c>
      <c r="H47" s="65">
        <f>'2.4.ORIENTARE ȘI DEPLASARE'!H10</f>
        <v>2</v>
      </c>
      <c r="I47" s="65">
        <f>'2.4.ORIENTARE ȘI DEPLASARE'!I10</f>
        <v>1</v>
      </c>
      <c r="J47" s="65">
        <f>'2.4.ORIENTARE ȘI DEPLASARE'!J10</f>
        <v>1</v>
      </c>
      <c r="K47" s="65">
        <f>'2.4.ORIENTARE ȘI DEPLASARE'!K10</f>
        <v>2</v>
      </c>
      <c r="L47" s="65">
        <f>'2.4.ORIENTARE ȘI DEPLASARE'!L10</f>
        <v>4</v>
      </c>
      <c r="M47" s="65">
        <f>'2.4.ORIENTARE ȘI DEPLASARE'!M10</f>
        <v>5</v>
      </c>
      <c r="N47" s="66">
        <f>'2.4.ORIENTARE ȘI DEPLASARE'!N10</f>
        <v>4</v>
      </c>
      <c r="O47" s="67">
        <f>'2.4.ORIENTARE ȘI DEPLASARE'!O10</f>
        <v>26</v>
      </c>
    </row>
    <row r="48" spans="1:17" x14ac:dyDescent="0.3">
      <c r="A48" s="11"/>
      <c r="B48" s="12"/>
      <c r="C48" s="13"/>
      <c r="D48" s="13"/>
      <c r="E48" s="14"/>
      <c r="F48" s="14"/>
      <c r="G48" s="13"/>
      <c r="H48" s="14"/>
      <c r="I48" s="14"/>
      <c r="J48" s="14"/>
      <c r="K48" s="14"/>
      <c r="L48" s="14"/>
      <c r="M48" s="15"/>
      <c r="N48" s="16"/>
      <c r="O48" s="16"/>
    </row>
    <row r="49" spans="1:17" ht="13.9" customHeight="1" x14ac:dyDescent="0.3">
      <c r="A49" s="27" t="s">
        <v>285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</row>
    <row r="50" spans="1:17" x14ac:dyDescent="0.3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</row>
    <row r="51" spans="1:17" ht="14.5" thickBot="1" x14ac:dyDescent="0.35">
      <c r="A51" s="31" t="str">
        <f>'3.1. DEPLASAREA ÎN TRAFIC'!A6</f>
        <v xml:space="preserve">3.1. </v>
      </c>
      <c r="B51" s="68" t="str">
        <f>'3.1. DEPLASAREA ÎN TRAFIC'!B6</f>
        <v>Se deplaseză în trafic</v>
      </c>
    </row>
    <row r="52" spans="1:17" s="9" customFormat="1" ht="15" customHeight="1" thickBot="1" x14ac:dyDescent="0.35">
      <c r="A52" s="295" t="str">
        <f>'3.1. DEPLASAREA ÎN TRAFIC'!A7</f>
        <v>Data evaluării</v>
      </c>
      <c r="B52" s="296"/>
      <c r="C52" s="51" t="str">
        <f>'3.1. DEPLASAREA ÎN TRAFIC'!C7</f>
        <v xml:space="preserve">nivel 1 </v>
      </c>
      <c r="D52" s="52" t="str">
        <f>'3.1. DEPLASAREA ÎN TRAFIC'!D7</f>
        <v xml:space="preserve">nivel 2 </v>
      </c>
      <c r="E52" s="52" t="str">
        <f>'3.1. DEPLASAREA ÎN TRAFIC'!E7</f>
        <v xml:space="preserve">nivel 3 </v>
      </c>
      <c r="F52" s="52" t="str">
        <f>'3.1. DEPLASAREA ÎN TRAFIC'!F7</f>
        <v xml:space="preserve">nivel 4 </v>
      </c>
      <c r="G52" s="52" t="str">
        <f>'3.1. DEPLASAREA ÎN TRAFIC'!G7</f>
        <v xml:space="preserve">nivel 5 </v>
      </c>
      <c r="H52" s="52" t="str">
        <f>'3.1. DEPLASAREA ÎN TRAFIC'!H7</f>
        <v xml:space="preserve">nivel 6 </v>
      </c>
      <c r="I52" s="52" t="str">
        <f>'3.1. DEPLASAREA ÎN TRAFIC'!I7</f>
        <v xml:space="preserve">nivel 7 </v>
      </c>
      <c r="J52" s="52" t="str">
        <f>'3.1. DEPLASAREA ÎN TRAFIC'!J7</f>
        <v xml:space="preserve">nivel 8 </v>
      </c>
      <c r="K52" s="52" t="str">
        <f>'3.1. DEPLASAREA ÎN TRAFIC'!K7</f>
        <v xml:space="preserve">nivel 9 </v>
      </c>
      <c r="L52" s="52" t="str">
        <f>'3.1. DEPLASAREA ÎN TRAFIC'!L7</f>
        <v xml:space="preserve">nivel 10 </v>
      </c>
      <c r="M52" s="52" t="str">
        <f>'3.1. DEPLASAREA ÎN TRAFIC'!M7</f>
        <v xml:space="preserve">nivel 11 </v>
      </c>
      <c r="N52" s="53" t="str">
        <f>'3.1. DEPLASAREA ÎN TRAFIC'!N7</f>
        <v>nivel 12</v>
      </c>
      <c r="O52" s="54" t="str">
        <f>'3.1. DEPLASAREA ÎN TRAFIC'!O7</f>
        <v>scor realizat</v>
      </c>
      <c r="Q52" s="10"/>
    </row>
    <row r="53" spans="1:17" x14ac:dyDescent="0.3">
      <c r="A53" s="55" t="str">
        <f>'3.1. DEPLASAREA ÎN TRAFIC'!A8</f>
        <v>Evaluare inițială</v>
      </c>
      <c r="B53" s="153" t="str">
        <f>'3.1. DEPLASAREA ÎN TRAFIC'!B8</f>
        <v xml:space="preserve"> </v>
      </c>
      <c r="C53" s="56">
        <f>'3.1. DEPLASAREA ÎN TRAFIC'!C8</f>
        <v>0</v>
      </c>
      <c r="D53" s="57">
        <f>'3.1. DEPLASAREA ÎN TRAFIC'!D8</f>
        <v>0</v>
      </c>
      <c r="E53" s="57">
        <f>'3.1. DEPLASAREA ÎN TRAFIC'!E8</f>
        <v>0</v>
      </c>
      <c r="F53" s="57">
        <f>'3.1. DEPLASAREA ÎN TRAFIC'!F8</f>
        <v>0</v>
      </c>
      <c r="G53" s="57">
        <f>'3.1. DEPLASAREA ÎN TRAFIC'!G8</f>
        <v>0</v>
      </c>
      <c r="H53" s="57">
        <f>'3.1. DEPLASAREA ÎN TRAFIC'!H8</f>
        <v>0</v>
      </c>
      <c r="I53" s="57">
        <f>'3.1. DEPLASAREA ÎN TRAFIC'!I8</f>
        <v>0</v>
      </c>
      <c r="J53" s="57">
        <f>'3.1. DEPLASAREA ÎN TRAFIC'!J8</f>
        <v>0</v>
      </c>
      <c r="K53" s="57">
        <f>'3.1. DEPLASAREA ÎN TRAFIC'!K8</f>
        <v>0</v>
      </c>
      <c r="L53" s="57">
        <f>'3.1. DEPLASAREA ÎN TRAFIC'!L8</f>
        <v>0</v>
      </c>
      <c r="M53" s="57">
        <f>'3.1. DEPLASAREA ÎN TRAFIC'!M8</f>
        <v>0</v>
      </c>
      <c r="N53" s="58">
        <f>'3.1. DEPLASAREA ÎN TRAFIC'!N8</f>
        <v>0</v>
      </c>
      <c r="O53" s="59">
        <f>'3.1. DEPLASAREA ÎN TRAFIC'!O8</f>
        <v>0</v>
      </c>
    </row>
    <row r="54" spans="1:17" ht="14.5" thickBot="1" x14ac:dyDescent="0.35">
      <c r="A54" s="60" t="str">
        <f>'3.1. DEPLASAREA ÎN TRAFIC'!A9</f>
        <v>Evaluare finală</v>
      </c>
      <c r="B54" s="154">
        <f>'3.1. DEPLASAREA ÎN TRAFIC'!B9</f>
        <v>0</v>
      </c>
      <c r="C54" s="61">
        <f>'3.1. DEPLASAREA ÎN TRAFIC'!C9</f>
        <v>0</v>
      </c>
      <c r="D54" s="62">
        <f>'3.1. DEPLASAREA ÎN TRAFIC'!D9</f>
        <v>0</v>
      </c>
      <c r="E54" s="62">
        <f>'3.1. DEPLASAREA ÎN TRAFIC'!E9</f>
        <v>0</v>
      </c>
      <c r="F54" s="62">
        <f>'3.1. DEPLASAREA ÎN TRAFIC'!F9</f>
        <v>0</v>
      </c>
      <c r="G54" s="62">
        <f>'3.1. DEPLASAREA ÎN TRAFIC'!G9</f>
        <v>0</v>
      </c>
      <c r="H54" s="62">
        <f>'3.1. DEPLASAREA ÎN TRAFIC'!H9</f>
        <v>0</v>
      </c>
      <c r="I54" s="62">
        <f>'3.1. DEPLASAREA ÎN TRAFIC'!I9</f>
        <v>0</v>
      </c>
      <c r="J54" s="62">
        <f>'3.1. DEPLASAREA ÎN TRAFIC'!J9</f>
        <v>0</v>
      </c>
      <c r="K54" s="62">
        <f>'3.1. DEPLASAREA ÎN TRAFIC'!K9</f>
        <v>0</v>
      </c>
      <c r="L54" s="62">
        <f>'3.1. DEPLASAREA ÎN TRAFIC'!L9</f>
        <v>0</v>
      </c>
      <c r="M54" s="62">
        <f>'3.1. DEPLASAREA ÎN TRAFIC'!M9</f>
        <v>0</v>
      </c>
      <c r="N54" s="63">
        <f>'3.1. DEPLASAREA ÎN TRAFIC'!N9</f>
        <v>0</v>
      </c>
      <c r="O54" s="64">
        <f>'3.1. DEPLASAREA ÎN TRAFIC'!O9</f>
        <v>0</v>
      </c>
    </row>
    <row r="55" spans="1:17" ht="15" customHeight="1" thickBot="1" x14ac:dyDescent="0.35">
      <c r="A55" s="295" t="str">
        <f>'3.1. DEPLASAREA ÎN TRAFIC'!A10</f>
        <v>Scor maxim</v>
      </c>
      <c r="B55" s="296"/>
      <c r="C55" s="65">
        <f>'3.1. DEPLASAREA ÎN TRAFIC'!C10</f>
        <v>4</v>
      </c>
      <c r="D55" s="65">
        <f>'3.1. DEPLASAREA ÎN TRAFIC'!D10</f>
        <v>3</v>
      </c>
      <c r="E55" s="65">
        <f>'3.1. DEPLASAREA ÎN TRAFIC'!E10</f>
        <v>2</v>
      </c>
      <c r="F55" s="65">
        <f>'3.1. DEPLASAREA ÎN TRAFIC'!F10</f>
        <v>1</v>
      </c>
      <c r="G55" s="65">
        <f>'3.1. DEPLASAREA ÎN TRAFIC'!G10</f>
        <v>1</v>
      </c>
      <c r="H55" s="65">
        <f>'3.1. DEPLASAREA ÎN TRAFIC'!H10</f>
        <v>2</v>
      </c>
      <c r="I55" s="65">
        <f>'3.1. DEPLASAREA ÎN TRAFIC'!I10</f>
        <v>4</v>
      </c>
      <c r="J55" s="65">
        <f>'3.1. DEPLASAREA ÎN TRAFIC'!J10</f>
        <v>4</v>
      </c>
      <c r="K55" s="65">
        <f>'3.1. DEPLASAREA ÎN TRAFIC'!K10</f>
        <v>2</v>
      </c>
      <c r="L55" s="65">
        <f>'3.1. DEPLASAREA ÎN TRAFIC'!L10</f>
        <v>5</v>
      </c>
      <c r="M55" s="65">
        <f>'3.1. DEPLASAREA ÎN TRAFIC'!M10</f>
        <v>2</v>
      </c>
      <c r="N55" s="66">
        <f>'3.1. DEPLASAREA ÎN TRAFIC'!N10</f>
        <v>3</v>
      </c>
      <c r="O55" s="67">
        <f>'3.1. DEPLASAREA ÎN TRAFIC'!O10</f>
        <v>33</v>
      </c>
    </row>
    <row r="57" spans="1:17" ht="14.5" thickBot="1" x14ac:dyDescent="0.35">
      <c r="A57" s="31" t="str">
        <f>'3.2.ACCESIBILITATEA SPAȚIILOR'!A6</f>
        <v xml:space="preserve">3.2. </v>
      </c>
      <c r="B57" s="68" t="str">
        <f>'3.2.ACCESIBILITATEA SPAȚIILOR'!B6</f>
        <v>Cunoaște accesibilitatea spațiilor</v>
      </c>
    </row>
    <row r="58" spans="1:17" s="9" customFormat="1" ht="15" customHeight="1" thickBot="1" x14ac:dyDescent="0.35">
      <c r="A58" s="295" t="str">
        <f>'3.2.ACCESIBILITATEA SPAȚIILOR'!A7</f>
        <v>Data evaluării</v>
      </c>
      <c r="B58" s="296"/>
      <c r="C58" s="51" t="str">
        <f>'3.2.ACCESIBILITATEA SPAȚIILOR'!C7</f>
        <v xml:space="preserve">nivel 1 </v>
      </c>
      <c r="D58" s="52" t="str">
        <f>'3.2.ACCESIBILITATEA SPAȚIILOR'!D7</f>
        <v xml:space="preserve">nivel 2 </v>
      </c>
      <c r="E58" s="52" t="str">
        <f>'3.2.ACCESIBILITATEA SPAȚIILOR'!E7</f>
        <v xml:space="preserve">nivel 3 </v>
      </c>
      <c r="F58" s="52" t="str">
        <f>'3.2.ACCESIBILITATEA SPAȚIILOR'!F7</f>
        <v xml:space="preserve">nivel 4 </v>
      </c>
      <c r="G58" s="52" t="str">
        <f>'3.2.ACCESIBILITATEA SPAȚIILOR'!G7</f>
        <v xml:space="preserve">nivel 5 </v>
      </c>
      <c r="H58" s="52" t="str">
        <f>'3.2.ACCESIBILITATEA SPAȚIILOR'!H7</f>
        <v xml:space="preserve">nivel 6 </v>
      </c>
      <c r="I58" s="52" t="str">
        <f>'3.2.ACCESIBILITATEA SPAȚIILOR'!I7</f>
        <v xml:space="preserve">nivel 7 </v>
      </c>
      <c r="J58" s="52" t="str">
        <f>'3.2.ACCESIBILITATEA SPAȚIILOR'!J7</f>
        <v xml:space="preserve">nivel 8 </v>
      </c>
      <c r="K58" s="52" t="str">
        <f>'3.2.ACCESIBILITATEA SPAȚIILOR'!K7</f>
        <v xml:space="preserve">nivel 9 </v>
      </c>
      <c r="L58" s="52" t="str">
        <f>'3.2.ACCESIBILITATEA SPAȚIILOR'!L7</f>
        <v xml:space="preserve">nivel 10 </v>
      </c>
      <c r="M58" s="52" t="str">
        <f>'3.2.ACCESIBILITATEA SPAȚIILOR'!M7</f>
        <v xml:space="preserve">nivel 11 </v>
      </c>
      <c r="N58" s="53" t="str">
        <f>'3.2.ACCESIBILITATEA SPAȚIILOR'!N7</f>
        <v>nivel 12</v>
      </c>
      <c r="O58" s="54" t="str">
        <f>'3.2.ACCESIBILITATEA SPAȚIILOR'!O7</f>
        <v>scor realizat</v>
      </c>
      <c r="Q58" s="10"/>
    </row>
    <row r="59" spans="1:17" x14ac:dyDescent="0.3">
      <c r="A59" s="55" t="str">
        <f>'3.2.ACCESIBILITATEA SPAȚIILOR'!A8</f>
        <v>Evaluare inițială</v>
      </c>
      <c r="B59" s="153" t="str">
        <f>'3.2.ACCESIBILITATEA SPAȚIILOR'!B8</f>
        <v xml:space="preserve"> </v>
      </c>
      <c r="C59" s="56">
        <f>'3.2.ACCESIBILITATEA SPAȚIILOR'!C8</f>
        <v>0</v>
      </c>
      <c r="D59" s="57">
        <f>'3.2.ACCESIBILITATEA SPAȚIILOR'!D8</f>
        <v>0</v>
      </c>
      <c r="E59" s="57">
        <f>'3.2.ACCESIBILITATEA SPAȚIILOR'!E8</f>
        <v>0</v>
      </c>
      <c r="F59" s="57">
        <f>'3.2.ACCESIBILITATEA SPAȚIILOR'!F8</f>
        <v>0</v>
      </c>
      <c r="G59" s="57">
        <f>'3.2.ACCESIBILITATEA SPAȚIILOR'!G8</f>
        <v>0</v>
      </c>
      <c r="H59" s="57">
        <f>'3.2.ACCESIBILITATEA SPAȚIILOR'!H8</f>
        <v>0</v>
      </c>
      <c r="I59" s="57">
        <f>'3.2.ACCESIBILITATEA SPAȚIILOR'!I8</f>
        <v>0</v>
      </c>
      <c r="J59" s="57">
        <f>'3.2.ACCESIBILITATEA SPAȚIILOR'!J8</f>
        <v>0</v>
      </c>
      <c r="K59" s="57">
        <f>'3.2.ACCESIBILITATEA SPAȚIILOR'!K8</f>
        <v>0</v>
      </c>
      <c r="L59" s="57">
        <f>'3.2.ACCESIBILITATEA SPAȚIILOR'!L8</f>
        <v>0</v>
      </c>
      <c r="M59" s="57">
        <f>'3.2.ACCESIBILITATEA SPAȚIILOR'!M8</f>
        <v>0</v>
      </c>
      <c r="N59" s="58">
        <f>'3.2.ACCESIBILITATEA SPAȚIILOR'!N8</f>
        <v>0</v>
      </c>
      <c r="O59" s="59">
        <f>'3.2.ACCESIBILITATEA SPAȚIILOR'!O8</f>
        <v>0</v>
      </c>
    </row>
    <row r="60" spans="1:17" ht="14.5" thickBot="1" x14ac:dyDescent="0.35">
      <c r="A60" s="60" t="str">
        <f>'3.2.ACCESIBILITATEA SPAȚIILOR'!A9</f>
        <v>Evaluare finală</v>
      </c>
      <c r="B60" s="154">
        <f>'3.2.ACCESIBILITATEA SPAȚIILOR'!B9</f>
        <v>0</v>
      </c>
      <c r="C60" s="61">
        <f>'3.2.ACCESIBILITATEA SPAȚIILOR'!C9</f>
        <v>0</v>
      </c>
      <c r="D60" s="62">
        <f>'3.2.ACCESIBILITATEA SPAȚIILOR'!D9</f>
        <v>0</v>
      </c>
      <c r="E60" s="62">
        <f>'3.2.ACCESIBILITATEA SPAȚIILOR'!E9</f>
        <v>0</v>
      </c>
      <c r="F60" s="62">
        <f>'3.2.ACCESIBILITATEA SPAȚIILOR'!F9</f>
        <v>0</v>
      </c>
      <c r="G60" s="62">
        <f>'3.2.ACCESIBILITATEA SPAȚIILOR'!G9</f>
        <v>0</v>
      </c>
      <c r="H60" s="62">
        <f>'3.2.ACCESIBILITATEA SPAȚIILOR'!H9</f>
        <v>0</v>
      </c>
      <c r="I60" s="62">
        <f>'3.2.ACCESIBILITATEA SPAȚIILOR'!I9</f>
        <v>0</v>
      </c>
      <c r="J60" s="62">
        <f>'3.2.ACCESIBILITATEA SPAȚIILOR'!J9</f>
        <v>0</v>
      </c>
      <c r="K60" s="62">
        <f>'3.2.ACCESIBILITATEA SPAȚIILOR'!K9</f>
        <v>0</v>
      </c>
      <c r="L60" s="62">
        <f>'3.2.ACCESIBILITATEA SPAȚIILOR'!L9</f>
        <v>0</v>
      </c>
      <c r="M60" s="62">
        <f>'3.2.ACCESIBILITATEA SPAȚIILOR'!M9</f>
        <v>0</v>
      </c>
      <c r="N60" s="63">
        <f>'3.2.ACCESIBILITATEA SPAȚIILOR'!N9</f>
        <v>0</v>
      </c>
      <c r="O60" s="64">
        <f>'3.2.ACCESIBILITATEA SPAȚIILOR'!O9</f>
        <v>0</v>
      </c>
    </row>
    <row r="61" spans="1:17" ht="15" customHeight="1" thickBot="1" x14ac:dyDescent="0.35">
      <c r="A61" s="295" t="str">
        <f>'3.2.ACCESIBILITATEA SPAȚIILOR'!A10</f>
        <v>Scor maxim</v>
      </c>
      <c r="B61" s="296"/>
      <c r="C61" s="65">
        <f>'3.2.ACCESIBILITATEA SPAȚIILOR'!C10</f>
        <v>0</v>
      </c>
      <c r="D61" s="65">
        <f>'3.2.ACCESIBILITATEA SPAȚIILOR'!D10</f>
        <v>2</v>
      </c>
      <c r="E61" s="65">
        <f>'3.2.ACCESIBILITATEA SPAȚIILOR'!E10</f>
        <v>1</v>
      </c>
      <c r="F61" s="65">
        <f>'3.2.ACCESIBILITATEA SPAȚIILOR'!F10</f>
        <v>1</v>
      </c>
      <c r="G61" s="65">
        <f>'3.2.ACCESIBILITATEA SPAȚIILOR'!G10</f>
        <v>1</v>
      </c>
      <c r="H61" s="65">
        <f>'3.2.ACCESIBILITATEA SPAȚIILOR'!H10</f>
        <v>2</v>
      </c>
      <c r="I61" s="65">
        <f>'3.2.ACCESIBILITATEA SPAȚIILOR'!I10</f>
        <v>1</v>
      </c>
      <c r="J61" s="65">
        <f>'3.2.ACCESIBILITATEA SPAȚIILOR'!J10</f>
        <v>1</v>
      </c>
      <c r="K61" s="65">
        <f>'3.2.ACCESIBILITATEA SPAȚIILOR'!K10</f>
        <v>0</v>
      </c>
      <c r="L61" s="65">
        <f>'3.2.ACCESIBILITATEA SPAȚIILOR'!L10</f>
        <v>0</v>
      </c>
      <c r="M61" s="65">
        <f>'3.2.ACCESIBILITATEA SPAȚIILOR'!M10</f>
        <v>0</v>
      </c>
      <c r="N61" s="66">
        <f>'3.2.ACCESIBILITATEA SPAȚIILOR'!N10</f>
        <v>0</v>
      </c>
      <c r="O61" s="67">
        <f>'3.2.ACCESIBILITATEA SPAȚIILOR'!O10</f>
        <v>9</v>
      </c>
    </row>
    <row r="63" spans="1:17" ht="14.5" thickBot="1" x14ac:dyDescent="0.35">
      <c r="A63" s="31" t="str">
        <f>'3.3. OP CU ELEM DE TOPOGRAFIE'!A6</f>
        <v xml:space="preserve">3.3. </v>
      </c>
      <c r="B63" s="68" t="str">
        <f>'3.3. OP CU ELEM DE TOPOGRAFIE'!B6</f>
        <v>Operează cu elemente de topografie</v>
      </c>
    </row>
    <row r="64" spans="1:17" s="9" customFormat="1" ht="15" customHeight="1" thickBot="1" x14ac:dyDescent="0.35">
      <c r="A64" s="295" t="str">
        <f>'3.3. OP CU ELEM DE TOPOGRAFIE'!A7</f>
        <v>Data evaluării</v>
      </c>
      <c r="B64" s="296"/>
      <c r="C64" s="51" t="str">
        <f>'3.3. OP CU ELEM DE TOPOGRAFIE'!C7</f>
        <v xml:space="preserve">nivel 1 </v>
      </c>
      <c r="D64" s="52" t="str">
        <f>'3.3. OP CU ELEM DE TOPOGRAFIE'!D7</f>
        <v xml:space="preserve">nivel 2 </v>
      </c>
      <c r="E64" s="52" t="str">
        <f>'3.3. OP CU ELEM DE TOPOGRAFIE'!E7</f>
        <v xml:space="preserve">nivel 3 </v>
      </c>
      <c r="F64" s="52" t="str">
        <f>'3.3. OP CU ELEM DE TOPOGRAFIE'!F7</f>
        <v xml:space="preserve">nivel 4 </v>
      </c>
      <c r="G64" s="52" t="str">
        <f>'3.3. OP CU ELEM DE TOPOGRAFIE'!G7</f>
        <v xml:space="preserve">nivel 5 </v>
      </c>
      <c r="H64" s="52" t="str">
        <f>'3.3. OP CU ELEM DE TOPOGRAFIE'!H7</f>
        <v xml:space="preserve">nivel 6 </v>
      </c>
      <c r="I64" s="52" t="str">
        <f>'3.3. OP CU ELEM DE TOPOGRAFIE'!I7</f>
        <v xml:space="preserve">nivel 7 </v>
      </c>
      <c r="J64" s="52" t="str">
        <f>'3.3. OP CU ELEM DE TOPOGRAFIE'!J7</f>
        <v xml:space="preserve">nivel 8 </v>
      </c>
      <c r="K64" s="52" t="str">
        <f>'3.3. OP CU ELEM DE TOPOGRAFIE'!K7</f>
        <v xml:space="preserve">nivel 9 </v>
      </c>
      <c r="L64" s="52" t="str">
        <f>'3.3. OP CU ELEM DE TOPOGRAFIE'!L7</f>
        <v xml:space="preserve">nivel 10 </v>
      </c>
      <c r="M64" s="52" t="str">
        <f>'3.3. OP CU ELEM DE TOPOGRAFIE'!M7</f>
        <v xml:space="preserve">nivel 11 </v>
      </c>
      <c r="N64" s="53" t="str">
        <f>'3.3. OP CU ELEM DE TOPOGRAFIE'!N7</f>
        <v>nivel 12</v>
      </c>
      <c r="O64" s="54" t="str">
        <f>'3.3. OP CU ELEM DE TOPOGRAFIE'!O7</f>
        <v>scor realizat</v>
      </c>
      <c r="Q64" s="10"/>
    </row>
    <row r="65" spans="1:17" x14ac:dyDescent="0.3">
      <c r="A65" s="55" t="str">
        <f>'3.3. OP CU ELEM DE TOPOGRAFIE'!A8</f>
        <v>Evaluare inițială</v>
      </c>
      <c r="B65" s="153" t="str">
        <f>'3.3. OP CU ELEM DE TOPOGRAFIE'!B8</f>
        <v xml:space="preserve"> </v>
      </c>
      <c r="C65" s="56">
        <f>'3.3. OP CU ELEM DE TOPOGRAFIE'!C8</f>
        <v>0</v>
      </c>
      <c r="D65" s="57">
        <f>'3.3. OP CU ELEM DE TOPOGRAFIE'!D8</f>
        <v>0</v>
      </c>
      <c r="E65" s="57">
        <f>'3.3. OP CU ELEM DE TOPOGRAFIE'!E8</f>
        <v>0</v>
      </c>
      <c r="F65" s="57">
        <f>'3.3. OP CU ELEM DE TOPOGRAFIE'!F8</f>
        <v>0</v>
      </c>
      <c r="G65" s="57">
        <f>'3.3. OP CU ELEM DE TOPOGRAFIE'!G8</f>
        <v>0</v>
      </c>
      <c r="H65" s="57">
        <f>'3.3. OP CU ELEM DE TOPOGRAFIE'!H8</f>
        <v>0</v>
      </c>
      <c r="I65" s="57">
        <f>'3.3. OP CU ELEM DE TOPOGRAFIE'!I8</f>
        <v>0</v>
      </c>
      <c r="J65" s="57">
        <f>'3.3. OP CU ELEM DE TOPOGRAFIE'!J8</f>
        <v>0</v>
      </c>
      <c r="K65" s="57">
        <f>'3.3. OP CU ELEM DE TOPOGRAFIE'!K8</f>
        <v>0</v>
      </c>
      <c r="L65" s="57">
        <f>'3.3. OP CU ELEM DE TOPOGRAFIE'!L8</f>
        <v>0</v>
      </c>
      <c r="M65" s="57">
        <f>'3.3. OP CU ELEM DE TOPOGRAFIE'!M8</f>
        <v>0</v>
      </c>
      <c r="N65" s="58">
        <f>'3.3. OP CU ELEM DE TOPOGRAFIE'!N8</f>
        <v>0</v>
      </c>
      <c r="O65" s="59">
        <f>'3.3. OP CU ELEM DE TOPOGRAFIE'!O8</f>
        <v>0</v>
      </c>
    </row>
    <row r="66" spans="1:17" ht="14.5" thickBot="1" x14ac:dyDescent="0.35">
      <c r="A66" s="60" t="str">
        <f>'3.3. OP CU ELEM DE TOPOGRAFIE'!A9</f>
        <v>Evaluare finală</v>
      </c>
      <c r="B66" s="154">
        <f>'3.3. OP CU ELEM DE TOPOGRAFIE'!B9</f>
        <v>0</v>
      </c>
      <c r="C66" s="61">
        <f>'3.3. OP CU ELEM DE TOPOGRAFIE'!C9</f>
        <v>0</v>
      </c>
      <c r="D66" s="62">
        <f>'3.3. OP CU ELEM DE TOPOGRAFIE'!D9</f>
        <v>0</v>
      </c>
      <c r="E66" s="62">
        <f>'3.3. OP CU ELEM DE TOPOGRAFIE'!E9</f>
        <v>0</v>
      </c>
      <c r="F66" s="62">
        <f>'3.3. OP CU ELEM DE TOPOGRAFIE'!F9</f>
        <v>0</v>
      </c>
      <c r="G66" s="62">
        <f>'3.3. OP CU ELEM DE TOPOGRAFIE'!G9</f>
        <v>0</v>
      </c>
      <c r="H66" s="62">
        <f>'3.3. OP CU ELEM DE TOPOGRAFIE'!H9</f>
        <v>0</v>
      </c>
      <c r="I66" s="62">
        <f>'3.3. OP CU ELEM DE TOPOGRAFIE'!I9</f>
        <v>0</v>
      </c>
      <c r="J66" s="62">
        <f>'3.3. OP CU ELEM DE TOPOGRAFIE'!J9</f>
        <v>0</v>
      </c>
      <c r="K66" s="62">
        <f>'3.3. OP CU ELEM DE TOPOGRAFIE'!K9</f>
        <v>0</v>
      </c>
      <c r="L66" s="62">
        <f>'3.3. OP CU ELEM DE TOPOGRAFIE'!L9</f>
        <v>0</v>
      </c>
      <c r="M66" s="62">
        <f>'3.3. OP CU ELEM DE TOPOGRAFIE'!M9</f>
        <v>0</v>
      </c>
      <c r="N66" s="63">
        <f>'3.3. OP CU ELEM DE TOPOGRAFIE'!N9</f>
        <v>0</v>
      </c>
      <c r="O66" s="64">
        <f>'3.3. OP CU ELEM DE TOPOGRAFIE'!O9</f>
        <v>0</v>
      </c>
    </row>
    <row r="67" spans="1:17" ht="15" customHeight="1" thickBot="1" x14ac:dyDescent="0.35">
      <c r="A67" s="295" t="str">
        <f>'3.3. OP CU ELEM DE TOPOGRAFIE'!A10</f>
        <v>Scor maxim</v>
      </c>
      <c r="B67" s="296"/>
      <c r="C67" s="65">
        <f>'3.3. OP CU ELEM DE TOPOGRAFIE'!C10</f>
        <v>0</v>
      </c>
      <c r="D67" s="65">
        <f>'3.3. OP CU ELEM DE TOPOGRAFIE'!D10</f>
        <v>0</v>
      </c>
      <c r="E67" s="65">
        <f>'3.3. OP CU ELEM DE TOPOGRAFIE'!E10</f>
        <v>0</v>
      </c>
      <c r="F67" s="65">
        <f>'3.3. OP CU ELEM DE TOPOGRAFIE'!F10</f>
        <v>0</v>
      </c>
      <c r="G67" s="65">
        <f>'3.3. OP CU ELEM DE TOPOGRAFIE'!G10</f>
        <v>1</v>
      </c>
      <c r="H67" s="65">
        <f>'3.3. OP CU ELEM DE TOPOGRAFIE'!H10</f>
        <v>1</v>
      </c>
      <c r="I67" s="65">
        <f>'3.3. OP CU ELEM DE TOPOGRAFIE'!I10</f>
        <v>1</v>
      </c>
      <c r="J67" s="65">
        <f>'3.3. OP CU ELEM DE TOPOGRAFIE'!J10</f>
        <v>1</v>
      </c>
      <c r="K67" s="65">
        <f>'3.3. OP CU ELEM DE TOPOGRAFIE'!K10</f>
        <v>4</v>
      </c>
      <c r="L67" s="65">
        <f>'3.3. OP CU ELEM DE TOPOGRAFIE'!L10</f>
        <v>3</v>
      </c>
      <c r="M67" s="65">
        <f>'3.3. OP CU ELEM DE TOPOGRAFIE'!M10</f>
        <v>3</v>
      </c>
      <c r="N67" s="66">
        <f>'3.3. OP CU ELEM DE TOPOGRAFIE'!N10</f>
        <v>4</v>
      </c>
      <c r="O67" s="67">
        <f>'3.3. OP CU ELEM DE TOPOGRAFIE'!O10</f>
        <v>18</v>
      </c>
    </row>
    <row r="68" spans="1:17" x14ac:dyDescent="0.3">
      <c r="A68" s="18"/>
      <c r="B68" s="19"/>
      <c r="C68" s="14"/>
      <c r="D68" s="14"/>
      <c r="E68" s="14"/>
      <c r="F68" s="14"/>
      <c r="G68" s="14"/>
      <c r="H68" s="14"/>
      <c r="I68" s="14"/>
      <c r="J68" s="14"/>
      <c r="K68" s="19"/>
      <c r="L68" s="19"/>
      <c r="M68" s="19"/>
      <c r="N68" s="19"/>
      <c r="O68" s="20"/>
    </row>
    <row r="69" spans="1:17" ht="13.9" customHeight="1" x14ac:dyDescent="0.3">
      <c r="A69" s="27" t="s">
        <v>284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</row>
    <row r="71" spans="1:17" ht="14.5" thickBot="1" x14ac:dyDescent="0.35">
      <c r="A71" s="31" t="str">
        <f>'4.1.CUN SERVICIILOR DISPONIBILE'!A6</f>
        <v xml:space="preserve">4.1. </v>
      </c>
      <c r="B71" s="68" t="str">
        <f>'4.1.CUN SERVICIILOR DISPONIBILE'!B6</f>
        <v>Cunoaște servicii disponibile în mediul de trai</v>
      </c>
    </row>
    <row r="72" spans="1:17" s="9" customFormat="1" ht="15" customHeight="1" thickBot="1" x14ac:dyDescent="0.35">
      <c r="A72" s="295" t="str">
        <f>'4.1.CUN SERVICIILOR DISPONIBILE'!A7</f>
        <v>Data evaluării</v>
      </c>
      <c r="B72" s="296"/>
      <c r="C72" s="51" t="str">
        <f>'4.1.CUN SERVICIILOR DISPONIBILE'!C7</f>
        <v xml:space="preserve">nivel 1 </v>
      </c>
      <c r="D72" s="52" t="str">
        <f>'4.1.CUN SERVICIILOR DISPONIBILE'!D7</f>
        <v xml:space="preserve">nivel 2 </v>
      </c>
      <c r="E72" s="52" t="str">
        <f>'4.1.CUN SERVICIILOR DISPONIBILE'!E7</f>
        <v xml:space="preserve">nivel 3 </v>
      </c>
      <c r="F72" s="52" t="str">
        <f>'4.1.CUN SERVICIILOR DISPONIBILE'!F7</f>
        <v xml:space="preserve">nivel 4 </v>
      </c>
      <c r="G72" s="52" t="str">
        <f>'4.1.CUN SERVICIILOR DISPONIBILE'!G7</f>
        <v xml:space="preserve">nivel 5 </v>
      </c>
      <c r="H72" s="52" t="str">
        <f>'4.1.CUN SERVICIILOR DISPONIBILE'!H7</f>
        <v xml:space="preserve">nivel 6 </v>
      </c>
      <c r="I72" s="52" t="str">
        <f>'4.1.CUN SERVICIILOR DISPONIBILE'!I7</f>
        <v xml:space="preserve">nivel 7 </v>
      </c>
      <c r="J72" s="52" t="str">
        <f>'4.1.CUN SERVICIILOR DISPONIBILE'!J7</f>
        <v xml:space="preserve">nivel 8 </v>
      </c>
      <c r="K72" s="52" t="str">
        <f>'4.1.CUN SERVICIILOR DISPONIBILE'!K7</f>
        <v xml:space="preserve">nivel 9 </v>
      </c>
      <c r="L72" s="52" t="str">
        <f>'4.1.CUN SERVICIILOR DISPONIBILE'!L7</f>
        <v xml:space="preserve">nivel 10 </v>
      </c>
      <c r="M72" s="52" t="str">
        <f>'4.1.CUN SERVICIILOR DISPONIBILE'!M7</f>
        <v xml:space="preserve">nivel 11 </v>
      </c>
      <c r="N72" s="53" t="str">
        <f>'4.1.CUN SERVICIILOR DISPONIBILE'!N7</f>
        <v>nivel 12</v>
      </c>
      <c r="O72" s="54" t="str">
        <f>'4.1.CUN SERVICIILOR DISPONIBILE'!O7</f>
        <v>scor realizat</v>
      </c>
      <c r="Q72" s="10"/>
    </row>
    <row r="73" spans="1:17" x14ac:dyDescent="0.3">
      <c r="A73" s="55" t="str">
        <f>'4.1.CUN SERVICIILOR DISPONIBILE'!A8</f>
        <v>Evaluare inițială</v>
      </c>
      <c r="B73" s="153" t="str">
        <f>'4.1.CUN SERVICIILOR DISPONIBILE'!B8</f>
        <v xml:space="preserve"> </v>
      </c>
      <c r="C73" s="56">
        <f>'4.1.CUN SERVICIILOR DISPONIBILE'!C8</f>
        <v>0</v>
      </c>
      <c r="D73" s="57">
        <f>'4.1.CUN SERVICIILOR DISPONIBILE'!D8</f>
        <v>0</v>
      </c>
      <c r="E73" s="57">
        <f>'4.1.CUN SERVICIILOR DISPONIBILE'!E8</f>
        <v>0</v>
      </c>
      <c r="F73" s="57">
        <f>'4.1.CUN SERVICIILOR DISPONIBILE'!F8</f>
        <v>0</v>
      </c>
      <c r="G73" s="57">
        <f>'4.1.CUN SERVICIILOR DISPONIBILE'!G8</f>
        <v>0</v>
      </c>
      <c r="H73" s="57">
        <f>'4.1.CUN SERVICIILOR DISPONIBILE'!H8</f>
        <v>0</v>
      </c>
      <c r="I73" s="57">
        <f>'4.1.CUN SERVICIILOR DISPONIBILE'!I8</f>
        <v>0</v>
      </c>
      <c r="J73" s="57">
        <f>'4.1.CUN SERVICIILOR DISPONIBILE'!J8</f>
        <v>0</v>
      </c>
      <c r="K73" s="57">
        <f>'4.1.CUN SERVICIILOR DISPONIBILE'!K8</f>
        <v>0</v>
      </c>
      <c r="L73" s="57">
        <f>'4.1.CUN SERVICIILOR DISPONIBILE'!L8</f>
        <v>0</v>
      </c>
      <c r="M73" s="57">
        <f>'4.1.CUN SERVICIILOR DISPONIBILE'!M8</f>
        <v>0</v>
      </c>
      <c r="N73" s="58">
        <f>'4.1.CUN SERVICIILOR DISPONIBILE'!N8</f>
        <v>0</v>
      </c>
      <c r="O73" s="59">
        <f>'4.1.CUN SERVICIILOR DISPONIBILE'!O8</f>
        <v>0</v>
      </c>
    </row>
    <row r="74" spans="1:17" ht="14.5" thickBot="1" x14ac:dyDescent="0.35">
      <c r="A74" s="60" t="str">
        <f>'4.1.CUN SERVICIILOR DISPONIBILE'!A9</f>
        <v>Evaluare finală</v>
      </c>
      <c r="B74" s="154">
        <f>'4.1.CUN SERVICIILOR DISPONIBILE'!B9</f>
        <v>0</v>
      </c>
      <c r="C74" s="61">
        <f>'4.1.CUN SERVICIILOR DISPONIBILE'!C9</f>
        <v>0</v>
      </c>
      <c r="D74" s="62">
        <f>'4.1.CUN SERVICIILOR DISPONIBILE'!D9</f>
        <v>0</v>
      </c>
      <c r="E74" s="62">
        <f>'4.1.CUN SERVICIILOR DISPONIBILE'!E9</f>
        <v>0</v>
      </c>
      <c r="F74" s="62">
        <f>'4.1.CUN SERVICIILOR DISPONIBILE'!F9</f>
        <v>0</v>
      </c>
      <c r="G74" s="62">
        <f>'4.1.CUN SERVICIILOR DISPONIBILE'!G9</f>
        <v>0</v>
      </c>
      <c r="H74" s="62">
        <f>'4.1.CUN SERVICIILOR DISPONIBILE'!H9</f>
        <v>0</v>
      </c>
      <c r="I74" s="62">
        <f>'4.1.CUN SERVICIILOR DISPONIBILE'!I9</f>
        <v>0</v>
      </c>
      <c r="J74" s="62">
        <f>'4.1.CUN SERVICIILOR DISPONIBILE'!J9</f>
        <v>0</v>
      </c>
      <c r="K74" s="62">
        <f>'4.1.CUN SERVICIILOR DISPONIBILE'!K9</f>
        <v>0</v>
      </c>
      <c r="L74" s="62">
        <f>'4.1.CUN SERVICIILOR DISPONIBILE'!L9</f>
        <v>0</v>
      </c>
      <c r="M74" s="62">
        <f>'4.1.CUN SERVICIILOR DISPONIBILE'!M9</f>
        <v>0</v>
      </c>
      <c r="N74" s="63">
        <f>'4.1.CUN SERVICIILOR DISPONIBILE'!N9</f>
        <v>0</v>
      </c>
      <c r="O74" s="64">
        <f>'4.1.CUN SERVICIILOR DISPONIBILE'!O9</f>
        <v>0</v>
      </c>
    </row>
    <row r="75" spans="1:17" ht="15" customHeight="1" thickBot="1" x14ac:dyDescent="0.35">
      <c r="A75" s="295" t="str">
        <f>'4.1.CUN SERVICIILOR DISPONIBILE'!A10</f>
        <v>Scor maxim</v>
      </c>
      <c r="B75" s="296"/>
      <c r="C75" s="65">
        <f>'4.1.CUN SERVICIILOR DISPONIBILE'!C10</f>
        <v>0</v>
      </c>
      <c r="D75" s="65">
        <f>'4.1.CUN SERVICIILOR DISPONIBILE'!D10</f>
        <v>0</v>
      </c>
      <c r="E75" s="65">
        <f>'4.1.CUN SERVICIILOR DISPONIBILE'!E10</f>
        <v>0</v>
      </c>
      <c r="F75" s="65">
        <f>'4.1.CUN SERVICIILOR DISPONIBILE'!F10</f>
        <v>1</v>
      </c>
      <c r="G75" s="65">
        <f>'4.1.CUN SERVICIILOR DISPONIBILE'!G10</f>
        <v>3</v>
      </c>
      <c r="H75" s="65">
        <f>'4.1.CUN SERVICIILOR DISPONIBILE'!H10</f>
        <v>5</v>
      </c>
      <c r="I75" s="65">
        <f>'4.1.CUN SERVICIILOR DISPONIBILE'!I10</f>
        <v>4</v>
      </c>
      <c r="J75" s="65">
        <f>'4.1.CUN SERVICIILOR DISPONIBILE'!J10</f>
        <v>3</v>
      </c>
      <c r="K75" s="65">
        <f>'4.1.CUN SERVICIILOR DISPONIBILE'!K10</f>
        <v>2</v>
      </c>
      <c r="L75" s="65">
        <f>'4.1.CUN SERVICIILOR DISPONIBILE'!L10</f>
        <v>2</v>
      </c>
      <c r="M75" s="65">
        <f>'4.1.CUN SERVICIILOR DISPONIBILE'!M10</f>
        <v>3</v>
      </c>
      <c r="N75" s="66">
        <f>'4.1.CUN SERVICIILOR DISPONIBILE'!N10</f>
        <v>1</v>
      </c>
      <c r="O75" s="67">
        <f>'4.1.CUN SERVICIILOR DISPONIBILE'!O10</f>
        <v>24</v>
      </c>
    </row>
    <row r="76" spans="1:17" x14ac:dyDescent="0.3">
      <c r="A76" s="18"/>
      <c r="B76" s="19"/>
      <c r="C76" s="14"/>
      <c r="D76" s="14"/>
      <c r="E76" s="14"/>
      <c r="F76" s="14"/>
      <c r="G76" s="14"/>
      <c r="H76" s="14"/>
      <c r="I76" s="14"/>
      <c r="J76" s="14"/>
      <c r="K76" s="19"/>
      <c r="L76" s="19"/>
      <c r="M76" s="19"/>
      <c r="N76" s="19"/>
      <c r="O76" s="20"/>
    </row>
    <row r="77" spans="1:17" ht="14.5" thickBot="1" x14ac:dyDescent="0.35">
      <c r="A77" s="31" t="str">
        <f>'4.2.CUN DESPRE MEDIUL ÎNCONJURĂ'!A6</f>
        <v xml:space="preserve">4.2. </v>
      </c>
      <c r="B77" s="68" t="str">
        <f>'4.2.CUN DESPRE MEDIUL ÎNCONJURĂ'!B6</f>
        <v>Are cunoştinţe despre mediul înconjurător</v>
      </c>
    </row>
    <row r="78" spans="1:17" s="9" customFormat="1" ht="15" customHeight="1" thickBot="1" x14ac:dyDescent="0.35">
      <c r="A78" s="295" t="str">
        <f>'4.2.CUN DESPRE MEDIUL ÎNCONJURĂ'!A7</f>
        <v>Data evaluării</v>
      </c>
      <c r="B78" s="296"/>
      <c r="C78" s="51" t="str">
        <f>'4.2.CUN DESPRE MEDIUL ÎNCONJURĂ'!C7</f>
        <v xml:space="preserve">nivel 1 </v>
      </c>
      <c r="D78" s="52" t="str">
        <f>'4.2.CUN DESPRE MEDIUL ÎNCONJURĂ'!D7</f>
        <v xml:space="preserve">nivel 2 </v>
      </c>
      <c r="E78" s="52" t="str">
        <f>'4.2.CUN DESPRE MEDIUL ÎNCONJURĂ'!E7</f>
        <v xml:space="preserve">nivel 3 </v>
      </c>
      <c r="F78" s="52" t="str">
        <f>'4.2.CUN DESPRE MEDIUL ÎNCONJURĂ'!F7</f>
        <v xml:space="preserve">nivel 4 </v>
      </c>
      <c r="G78" s="52" t="str">
        <f>'4.2.CUN DESPRE MEDIUL ÎNCONJURĂ'!G7</f>
        <v xml:space="preserve">nivel 5 </v>
      </c>
      <c r="H78" s="52" t="str">
        <f>'4.2.CUN DESPRE MEDIUL ÎNCONJURĂ'!H7</f>
        <v xml:space="preserve">nivel 6 </v>
      </c>
      <c r="I78" s="52" t="str">
        <f>'4.2.CUN DESPRE MEDIUL ÎNCONJURĂ'!I7</f>
        <v xml:space="preserve">nivel 7 </v>
      </c>
      <c r="J78" s="52" t="str">
        <f>'4.2.CUN DESPRE MEDIUL ÎNCONJURĂ'!J7</f>
        <v xml:space="preserve">nivel 8 </v>
      </c>
      <c r="K78" s="52" t="str">
        <f>'4.2.CUN DESPRE MEDIUL ÎNCONJURĂ'!K7</f>
        <v xml:space="preserve">nivel 9 </v>
      </c>
      <c r="L78" s="52" t="str">
        <f>'4.2.CUN DESPRE MEDIUL ÎNCONJURĂ'!L7</f>
        <v xml:space="preserve">nivel 10 </v>
      </c>
      <c r="M78" s="52" t="str">
        <f>'4.2.CUN DESPRE MEDIUL ÎNCONJURĂ'!M7</f>
        <v xml:space="preserve">nivel 11 </v>
      </c>
      <c r="N78" s="53" t="str">
        <f>'4.2.CUN DESPRE MEDIUL ÎNCONJURĂ'!N7</f>
        <v>nivel 12</v>
      </c>
      <c r="O78" s="54" t="str">
        <f>'4.2.CUN DESPRE MEDIUL ÎNCONJURĂ'!O7</f>
        <v>scor realizat</v>
      </c>
      <c r="Q78" s="10"/>
    </row>
    <row r="79" spans="1:17" x14ac:dyDescent="0.3">
      <c r="A79" s="55" t="str">
        <f>'4.2.CUN DESPRE MEDIUL ÎNCONJURĂ'!A8</f>
        <v>Evaluare inițială</v>
      </c>
      <c r="B79" s="153" t="str">
        <f>'4.2.CUN DESPRE MEDIUL ÎNCONJURĂ'!B8</f>
        <v xml:space="preserve"> </v>
      </c>
      <c r="C79" s="56">
        <f>'4.2.CUN DESPRE MEDIUL ÎNCONJURĂ'!C8</f>
        <v>0</v>
      </c>
      <c r="D79" s="57">
        <f>'4.2.CUN DESPRE MEDIUL ÎNCONJURĂ'!D8</f>
        <v>0</v>
      </c>
      <c r="E79" s="57">
        <f>'4.2.CUN DESPRE MEDIUL ÎNCONJURĂ'!E8</f>
        <v>0</v>
      </c>
      <c r="F79" s="57">
        <f>'4.2.CUN DESPRE MEDIUL ÎNCONJURĂ'!F8</f>
        <v>0</v>
      </c>
      <c r="G79" s="57">
        <f>'4.2.CUN DESPRE MEDIUL ÎNCONJURĂ'!G8</f>
        <v>0</v>
      </c>
      <c r="H79" s="57">
        <f>'4.2.CUN DESPRE MEDIUL ÎNCONJURĂ'!H8</f>
        <v>0</v>
      </c>
      <c r="I79" s="57">
        <f>'4.2.CUN DESPRE MEDIUL ÎNCONJURĂ'!I8</f>
        <v>0</v>
      </c>
      <c r="J79" s="57">
        <f>'4.2.CUN DESPRE MEDIUL ÎNCONJURĂ'!J8</f>
        <v>0</v>
      </c>
      <c r="K79" s="57">
        <f>'4.2.CUN DESPRE MEDIUL ÎNCONJURĂ'!K8</f>
        <v>0</v>
      </c>
      <c r="L79" s="57">
        <f>'4.2.CUN DESPRE MEDIUL ÎNCONJURĂ'!L8</f>
        <v>0</v>
      </c>
      <c r="M79" s="57">
        <f>'4.2.CUN DESPRE MEDIUL ÎNCONJURĂ'!M8</f>
        <v>0</v>
      </c>
      <c r="N79" s="58">
        <f>'4.2.CUN DESPRE MEDIUL ÎNCONJURĂ'!N8</f>
        <v>0</v>
      </c>
      <c r="O79" s="59">
        <f>'4.2.CUN DESPRE MEDIUL ÎNCONJURĂ'!O8</f>
        <v>0</v>
      </c>
    </row>
    <row r="80" spans="1:17" ht="14.5" thickBot="1" x14ac:dyDescent="0.35">
      <c r="A80" s="60" t="str">
        <f>'4.2.CUN DESPRE MEDIUL ÎNCONJURĂ'!A9</f>
        <v>Evaluare finală</v>
      </c>
      <c r="B80" s="154">
        <f>'4.2.CUN DESPRE MEDIUL ÎNCONJURĂ'!B9</f>
        <v>0</v>
      </c>
      <c r="C80" s="61">
        <f>'4.2.CUN DESPRE MEDIUL ÎNCONJURĂ'!C9</f>
        <v>0</v>
      </c>
      <c r="D80" s="62">
        <f>'4.2.CUN DESPRE MEDIUL ÎNCONJURĂ'!D9</f>
        <v>0</v>
      </c>
      <c r="E80" s="62">
        <f>'4.2.CUN DESPRE MEDIUL ÎNCONJURĂ'!E9</f>
        <v>0</v>
      </c>
      <c r="F80" s="62">
        <f>'4.2.CUN DESPRE MEDIUL ÎNCONJURĂ'!F9</f>
        <v>0</v>
      </c>
      <c r="G80" s="62">
        <f>'4.2.CUN DESPRE MEDIUL ÎNCONJURĂ'!G9</f>
        <v>0</v>
      </c>
      <c r="H80" s="62">
        <f>'4.2.CUN DESPRE MEDIUL ÎNCONJURĂ'!H9</f>
        <v>0</v>
      </c>
      <c r="I80" s="62">
        <f>'4.2.CUN DESPRE MEDIUL ÎNCONJURĂ'!I9</f>
        <v>0</v>
      </c>
      <c r="J80" s="62">
        <f>'4.2.CUN DESPRE MEDIUL ÎNCONJURĂ'!J9</f>
        <v>0</v>
      </c>
      <c r="K80" s="62">
        <f>'4.2.CUN DESPRE MEDIUL ÎNCONJURĂ'!K9</f>
        <v>0</v>
      </c>
      <c r="L80" s="62">
        <f>'4.2.CUN DESPRE MEDIUL ÎNCONJURĂ'!L9</f>
        <v>0</v>
      </c>
      <c r="M80" s="62">
        <f>'4.2.CUN DESPRE MEDIUL ÎNCONJURĂ'!M9</f>
        <v>0</v>
      </c>
      <c r="N80" s="63">
        <f>'4.2.CUN DESPRE MEDIUL ÎNCONJURĂ'!N9</f>
        <v>0</v>
      </c>
      <c r="O80" s="64">
        <f>'4.2.CUN DESPRE MEDIUL ÎNCONJURĂ'!O9</f>
        <v>0</v>
      </c>
    </row>
    <row r="81" spans="1:15" ht="15" customHeight="1" thickBot="1" x14ac:dyDescent="0.35">
      <c r="A81" s="295" t="str">
        <f>'4.2.CUN DESPRE MEDIUL ÎNCONJURĂ'!A10</f>
        <v>Scor maxim</v>
      </c>
      <c r="B81" s="296"/>
      <c r="C81" s="65">
        <f>'4.2.CUN DESPRE MEDIUL ÎNCONJURĂ'!C10</f>
        <v>0</v>
      </c>
      <c r="D81" s="65">
        <f>'4.2.CUN DESPRE MEDIUL ÎNCONJURĂ'!D10</f>
        <v>0</v>
      </c>
      <c r="E81" s="65">
        <f>'4.2.CUN DESPRE MEDIUL ÎNCONJURĂ'!E10</f>
        <v>0</v>
      </c>
      <c r="F81" s="65">
        <f>'4.2.CUN DESPRE MEDIUL ÎNCONJURĂ'!F10</f>
        <v>0</v>
      </c>
      <c r="G81" s="65">
        <f>'4.2.CUN DESPRE MEDIUL ÎNCONJURĂ'!G10</f>
        <v>0</v>
      </c>
      <c r="H81" s="65">
        <f>'4.2.CUN DESPRE MEDIUL ÎNCONJURĂ'!H10</f>
        <v>1</v>
      </c>
      <c r="I81" s="65">
        <f>'4.2.CUN DESPRE MEDIUL ÎNCONJURĂ'!I10</f>
        <v>2</v>
      </c>
      <c r="J81" s="65">
        <f>'4.2.CUN DESPRE MEDIUL ÎNCONJURĂ'!J10</f>
        <v>2</v>
      </c>
      <c r="K81" s="65">
        <f>'4.2.CUN DESPRE MEDIUL ÎNCONJURĂ'!K10</f>
        <v>2</v>
      </c>
      <c r="L81" s="65">
        <f>'4.2.CUN DESPRE MEDIUL ÎNCONJURĂ'!L10</f>
        <v>3</v>
      </c>
      <c r="M81" s="65">
        <f>'4.2.CUN DESPRE MEDIUL ÎNCONJURĂ'!M10</f>
        <v>1</v>
      </c>
      <c r="N81" s="66">
        <f>'4.2.CUN DESPRE MEDIUL ÎNCONJURĂ'!N10</f>
        <v>2</v>
      </c>
      <c r="O81" s="67">
        <f>'4.2.CUN DESPRE MEDIUL ÎNCONJURĂ'!O10</f>
        <v>13</v>
      </c>
    </row>
    <row r="82" spans="1:15" x14ac:dyDescent="0.3">
      <c r="A82" s="18"/>
      <c r="B82" s="19"/>
      <c r="C82" s="14"/>
      <c r="D82" s="14"/>
      <c r="E82" s="14"/>
      <c r="F82" s="14"/>
      <c r="G82" s="14"/>
      <c r="H82" s="14"/>
      <c r="I82" s="14"/>
      <c r="J82" s="14"/>
      <c r="K82" s="19"/>
      <c r="L82" s="19"/>
      <c r="M82" s="19"/>
      <c r="N82" s="19"/>
      <c r="O82" s="20"/>
    </row>
  </sheetData>
  <sheetProtection algorithmName="SHA-512" hashValue="XYrybN26tWRUjhJ0IXrlOVzHSAhXxQYc5Qsl6LhrgPx8ZFxrZWc+txq9VLejhcZBXzFfcmvkS5NUCxYvaT+Syw==" saltValue="4QaKK7aPubpYk4relTZR+g==" spinCount="100000" sheet="1" objects="1" scenarios="1"/>
  <mergeCells count="22">
    <mergeCell ref="F2:O2"/>
    <mergeCell ref="L8:L9"/>
    <mergeCell ref="A18:B18"/>
    <mergeCell ref="A21:B21"/>
    <mergeCell ref="A26:B26"/>
    <mergeCell ref="A29:B29"/>
    <mergeCell ref="A32:B32"/>
    <mergeCell ref="A35:B35"/>
    <mergeCell ref="A38:B38"/>
    <mergeCell ref="A41:B41"/>
    <mergeCell ref="A47:B47"/>
    <mergeCell ref="A44:B44"/>
    <mergeCell ref="A52:B52"/>
    <mergeCell ref="A55:B55"/>
    <mergeCell ref="A61:B61"/>
    <mergeCell ref="A58:B58"/>
    <mergeCell ref="A67:B67"/>
    <mergeCell ref="A64:B64"/>
    <mergeCell ref="A75:B75"/>
    <mergeCell ref="A72:B72"/>
    <mergeCell ref="A81:B81"/>
    <mergeCell ref="A78:B7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0"/>
  <sheetViews>
    <sheetView topLeftCell="B4" zoomScaleNormal="100" workbookViewId="0">
      <selection activeCell="B12" sqref="B12:G13"/>
    </sheetView>
  </sheetViews>
  <sheetFormatPr defaultRowHeight="14" x14ac:dyDescent="0.3"/>
  <cols>
    <col min="1" max="1" width="14.26953125" style="2" customWidth="1"/>
    <col min="2" max="12" width="9" style="2" customWidth="1"/>
    <col min="13" max="13" width="9.7265625" style="2" customWidth="1"/>
    <col min="14" max="14" width="9" style="2" customWidth="1"/>
    <col min="15" max="15" width="11.7265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88" t="str">
        <f>'1.1. SCHEMA CORPORALĂ'!A1</f>
        <v>Școala:</v>
      </c>
      <c r="B1" s="97" t="str">
        <f>'1.1. SCHEMA CORPORALĂ'!B1</f>
        <v>..</v>
      </c>
      <c r="C1" s="97"/>
      <c r="D1" s="98"/>
      <c r="E1" s="1"/>
    </row>
    <row r="2" spans="1:17" ht="15" x14ac:dyDescent="0.3">
      <c r="A2" s="91" t="str">
        <f>'1.1. SCHEMA CORPORALĂ'!A2</f>
        <v>Elev:</v>
      </c>
      <c r="B2" s="99" t="str">
        <f>'1.1. SCHEMA CORPORALĂ'!B2</f>
        <v>…</v>
      </c>
      <c r="C2" s="99"/>
      <c r="D2" s="100"/>
      <c r="F2" s="248" t="s">
        <v>24</v>
      </c>
      <c r="G2" s="248"/>
      <c r="H2" s="248"/>
      <c r="I2" s="248"/>
      <c r="J2" s="248"/>
      <c r="K2" s="248"/>
      <c r="L2" s="248"/>
      <c r="M2" s="248"/>
      <c r="N2" s="248"/>
      <c r="O2" s="248"/>
    </row>
    <row r="3" spans="1:17" x14ac:dyDescent="0.3">
      <c r="A3" s="91" t="str">
        <f>'1.1. SCHEMA CORPORALĂ'!A3</f>
        <v>Clasa:</v>
      </c>
      <c r="B3" s="99" t="str">
        <f>'1.1. SCHEMA CORPORALĂ'!B3</f>
        <v>….</v>
      </c>
      <c r="C3" s="99"/>
      <c r="D3" s="100"/>
      <c r="F3" s="249" t="s">
        <v>287</v>
      </c>
      <c r="G3" s="249"/>
      <c r="H3" s="249"/>
      <c r="I3" s="249"/>
      <c r="J3" s="249"/>
      <c r="K3" s="249"/>
      <c r="L3" s="249"/>
      <c r="M3" s="249"/>
      <c r="N3" s="249"/>
      <c r="O3" s="249"/>
    </row>
    <row r="4" spans="1:17" ht="14.5" thickBot="1" x14ac:dyDescent="0.35">
      <c r="A4" s="94" t="str">
        <f>'1.1. SCHEMA CORPORALĂ'!A4</f>
        <v>Vârsta:</v>
      </c>
      <c r="B4" s="166" t="str">
        <f>'1.1. SCHEMA CORPORALĂ'!B4</f>
        <v>…..</v>
      </c>
      <c r="C4" s="101"/>
      <c r="D4" s="102"/>
      <c r="F4" s="249"/>
      <c r="G4" s="249"/>
      <c r="H4" s="249"/>
      <c r="I4" s="249"/>
      <c r="J4" s="249"/>
      <c r="K4" s="249"/>
      <c r="L4" s="249"/>
      <c r="M4" s="249"/>
      <c r="N4" s="249"/>
      <c r="O4" s="249"/>
    </row>
    <row r="5" spans="1:17" x14ac:dyDescent="0.3">
      <c r="A5" s="3"/>
      <c r="B5" s="3"/>
    </row>
    <row r="6" spans="1:17" ht="14.5" thickBot="1" x14ac:dyDescent="0.35">
      <c r="A6" s="31" t="s">
        <v>38</v>
      </c>
      <c r="B6" s="68" t="s">
        <v>39</v>
      </c>
    </row>
    <row r="7" spans="1:17" s="9" customFormat="1" ht="14.5" thickBot="1" x14ac:dyDescent="0.35">
      <c r="A7" s="183" t="s">
        <v>5</v>
      </c>
      <c r="B7" s="184"/>
      <c r="C7" s="51" t="s">
        <v>6</v>
      </c>
      <c r="D7" s="52" t="s">
        <v>7</v>
      </c>
      <c r="E7" s="52" t="s">
        <v>8</v>
      </c>
      <c r="F7" s="52" t="s">
        <v>9</v>
      </c>
      <c r="G7" s="52" t="s">
        <v>10</v>
      </c>
      <c r="H7" s="52" t="s">
        <v>11</v>
      </c>
      <c r="I7" s="52" t="s">
        <v>12</v>
      </c>
      <c r="J7" s="52" t="s">
        <v>13</v>
      </c>
      <c r="K7" s="52" t="s">
        <v>14</v>
      </c>
      <c r="L7" s="52" t="s">
        <v>15</v>
      </c>
      <c r="M7" s="52" t="s">
        <v>16</v>
      </c>
      <c r="N7" s="53" t="s">
        <v>17</v>
      </c>
      <c r="O7" s="54" t="s">
        <v>2</v>
      </c>
      <c r="Q7" s="10"/>
    </row>
    <row r="8" spans="1:17" x14ac:dyDescent="0.3">
      <c r="A8" s="103" t="s">
        <v>3</v>
      </c>
      <c r="B8" s="104" t="s">
        <v>64</v>
      </c>
      <c r="C8" s="56">
        <f>SUM(M18:M23)</f>
        <v>0</v>
      </c>
      <c r="D8" s="57">
        <f>SUM(M24:M27)</f>
        <v>0</v>
      </c>
      <c r="E8" s="57">
        <f>SUM(M28:M31)</f>
        <v>0</v>
      </c>
      <c r="F8" s="57">
        <f>SUM(M32:M36)</f>
        <v>0</v>
      </c>
      <c r="G8" s="57">
        <f>SUM(M37:M39)</f>
        <v>0</v>
      </c>
      <c r="H8" s="57">
        <f>SUM(M40:M43)</f>
        <v>0</v>
      </c>
      <c r="I8" s="57">
        <f>SUM(M44:M46)</f>
        <v>0</v>
      </c>
      <c r="J8" s="57">
        <f>SUM(M47:M49)</f>
        <v>0</v>
      </c>
      <c r="K8" s="57">
        <f>SUM(M50:M51)</f>
        <v>0</v>
      </c>
      <c r="L8" s="57">
        <f>SUM(M52)</f>
        <v>0</v>
      </c>
      <c r="M8" s="57">
        <f>SUM(M53:M56)</f>
        <v>0</v>
      </c>
      <c r="N8" s="58">
        <f>SUM(M57)</f>
        <v>0</v>
      </c>
      <c r="O8" s="59">
        <f>SUM(C8:N8)</f>
        <v>0</v>
      </c>
    </row>
    <row r="9" spans="1:17" ht="14.5" thickBot="1" x14ac:dyDescent="0.35">
      <c r="A9" s="105" t="s">
        <v>4</v>
      </c>
      <c r="B9" s="106"/>
      <c r="C9" s="61">
        <f>SUM(N18:N23)</f>
        <v>0</v>
      </c>
      <c r="D9" s="62">
        <f>SUM(N24:N27)</f>
        <v>0</v>
      </c>
      <c r="E9" s="62">
        <f>SUM(N28:N31)</f>
        <v>0</v>
      </c>
      <c r="F9" s="62">
        <f>SUM(N32:N36)</f>
        <v>0</v>
      </c>
      <c r="G9" s="62">
        <f>SUM(N37:N39)</f>
        <v>0</v>
      </c>
      <c r="H9" s="62">
        <f>SUM(N40:N43)</f>
        <v>0</v>
      </c>
      <c r="I9" s="62">
        <f>SUM(N44:N46)</f>
        <v>0</v>
      </c>
      <c r="J9" s="62">
        <f>SUM(N47:N49)</f>
        <v>0</v>
      </c>
      <c r="K9" s="62">
        <f>SUM(N50:N51)</f>
        <v>0</v>
      </c>
      <c r="L9" s="62">
        <f>SUM(N52)</f>
        <v>0</v>
      </c>
      <c r="M9" s="62">
        <f>SUM(N53:N56)</f>
        <v>0</v>
      </c>
      <c r="N9" s="63">
        <f>SUM(N57)</f>
        <v>0</v>
      </c>
      <c r="O9" s="64">
        <f>SUM(C9:N9)</f>
        <v>0</v>
      </c>
    </row>
    <row r="10" spans="1:17" ht="14.5" thickBot="1" x14ac:dyDescent="0.35">
      <c r="A10" s="185" t="s">
        <v>35</v>
      </c>
      <c r="B10" s="186"/>
      <c r="C10" s="65">
        <f>COUNTA(C18:L23)</f>
        <v>6</v>
      </c>
      <c r="D10" s="65">
        <f>COUNTA(C24:L27)</f>
        <v>4</v>
      </c>
      <c r="E10" s="65">
        <f>COUNTA(C28:L31)</f>
        <v>4</v>
      </c>
      <c r="F10" s="65">
        <f>COUNTA(C32:L36)</f>
        <v>5</v>
      </c>
      <c r="G10" s="65">
        <f>COUNTA(C37:L39)</f>
        <v>3</v>
      </c>
      <c r="H10" s="65">
        <f>COUNTA(C40:L43)</f>
        <v>4</v>
      </c>
      <c r="I10" s="65">
        <f>COUNTA(C44:L46)</f>
        <v>3</v>
      </c>
      <c r="J10" s="65">
        <f>COUNTA(C47:L49)</f>
        <v>3</v>
      </c>
      <c r="K10" s="65">
        <f>COUNTA(C50:L51)</f>
        <v>2</v>
      </c>
      <c r="L10" s="65">
        <f>COUNTA(C52)</f>
        <v>1</v>
      </c>
      <c r="M10" s="65">
        <f>COUNTA(C53:L56)</f>
        <v>4</v>
      </c>
      <c r="N10" s="66">
        <f>COUNTA(C57)</f>
        <v>1</v>
      </c>
      <c r="O10" s="67">
        <f>SUM(C10:N10)</f>
        <v>40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7"/>
      <c r="O11" s="17"/>
    </row>
    <row r="12" spans="1:17" ht="15" customHeight="1" x14ac:dyDescent="0.3">
      <c r="A12" s="187" t="s">
        <v>0</v>
      </c>
      <c r="B12" s="189" t="s">
        <v>290</v>
      </c>
      <c r="C12" s="190"/>
      <c r="D12" s="190"/>
      <c r="E12" s="190"/>
      <c r="F12" s="190"/>
      <c r="G12" s="191"/>
      <c r="H12" s="107"/>
      <c r="I12" s="250" t="s">
        <v>19</v>
      </c>
      <c r="J12" s="251"/>
      <c r="K12" s="215" t="s">
        <v>65</v>
      </c>
      <c r="L12" s="215"/>
      <c r="M12" s="215"/>
      <c r="N12" s="215"/>
      <c r="O12" s="216"/>
    </row>
    <row r="13" spans="1:17" ht="15" customHeight="1" thickBot="1" x14ac:dyDescent="0.35">
      <c r="A13" s="188"/>
      <c r="B13" s="192"/>
      <c r="C13" s="193"/>
      <c r="D13" s="193"/>
      <c r="E13" s="193"/>
      <c r="F13" s="193"/>
      <c r="G13" s="194"/>
      <c r="H13" s="108"/>
      <c r="I13" s="252"/>
      <c r="J13" s="253"/>
      <c r="K13" s="217" t="s">
        <v>66</v>
      </c>
      <c r="L13" s="218"/>
      <c r="M13" s="218"/>
      <c r="N13" s="218"/>
      <c r="O13" s="219"/>
    </row>
    <row r="14" spans="1:17" ht="30.75" customHeight="1" thickBot="1" x14ac:dyDescent="0.35">
      <c r="A14" s="109"/>
      <c r="B14" s="110"/>
      <c r="C14" s="109"/>
      <c r="D14" s="109"/>
      <c r="E14" s="109"/>
      <c r="F14" s="109"/>
      <c r="G14" s="109"/>
      <c r="H14" s="110"/>
      <c r="I14" s="254"/>
      <c r="J14" s="255"/>
      <c r="K14" s="245" t="s">
        <v>67</v>
      </c>
      <c r="L14" s="245"/>
      <c r="M14" s="245"/>
      <c r="N14" s="245"/>
      <c r="O14" s="246"/>
    </row>
    <row r="15" spans="1:17" x14ac:dyDescent="0.3">
      <c r="A15" s="110"/>
      <c r="B15" s="110"/>
      <c r="C15" s="110"/>
      <c r="D15" s="110"/>
      <c r="E15" s="110"/>
      <c r="F15" s="110"/>
      <c r="G15" s="110"/>
      <c r="H15" s="110"/>
      <c r="I15" s="148"/>
      <c r="J15" s="148"/>
      <c r="K15" s="247"/>
      <c r="L15" s="247"/>
      <c r="M15" s="247"/>
      <c r="N15" s="247"/>
      <c r="O15" s="247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7"/>
      <c r="O16" s="17"/>
    </row>
    <row r="17" spans="1:20" ht="28.5" thickBot="1" x14ac:dyDescent="0.35">
      <c r="A17" s="24" t="s">
        <v>20</v>
      </c>
      <c r="B17" s="25" t="s">
        <v>21</v>
      </c>
      <c r="C17" s="198" t="s">
        <v>22</v>
      </c>
      <c r="D17" s="199"/>
      <c r="E17" s="199"/>
      <c r="F17" s="199"/>
      <c r="G17" s="199"/>
      <c r="H17" s="199"/>
      <c r="I17" s="199"/>
      <c r="J17" s="199"/>
      <c r="K17" s="199"/>
      <c r="L17" s="200"/>
      <c r="M17" s="73" t="s">
        <v>3</v>
      </c>
      <c r="N17" s="26" t="s">
        <v>4</v>
      </c>
      <c r="O17" s="74" t="s">
        <v>23</v>
      </c>
      <c r="R17" s="27"/>
    </row>
    <row r="18" spans="1:20" ht="14.25" customHeight="1" x14ac:dyDescent="0.3">
      <c r="A18" s="240" t="s">
        <v>26</v>
      </c>
      <c r="B18" s="201">
        <v>1</v>
      </c>
      <c r="C18" s="204" t="s">
        <v>96</v>
      </c>
      <c r="D18" s="204"/>
      <c r="E18" s="204"/>
      <c r="F18" s="204"/>
      <c r="G18" s="204"/>
      <c r="H18" s="204"/>
      <c r="I18" s="204"/>
      <c r="J18" s="204"/>
      <c r="K18" s="204"/>
      <c r="L18" s="205"/>
      <c r="M18" s="121"/>
      <c r="N18" s="122"/>
      <c r="O18" s="123"/>
      <c r="T18" s="28"/>
    </row>
    <row r="19" spans="1:20" ht="16.5" customHeight="1" x14ac:dyDescent="0.3">
      <c r="A19" s="241"/>
      <c r="B19" s="258"/>
      <c r="C19" s="212" t="s">
        <v>97</v>
      </c>
      <c r="D19" s="213"/>
      <c r="E19" s="213"/>
      <c r="F19" s="213"/>
      <c r="G19" s="213"/>
      <c r="H19" s="213"/>
      <c r="I19" s="213"/>
      <c r="J19" s="213"/>
      <c r="K19" s="213"/>
      <c r="L19" s="214"/>
      <c r="M19" s="133"/>
      <c r="N19" s="134"/>
      <c r="O19" s="135"/>
      <c r="T19" s="28"/>
    </row>
    <row r="20" spans="1:20" ht="16.5" customHeight="1" x14ac:dyDescent="0.3">
      <c r="A20" s="241"/>
      <c r="B20" s="258"/>
      <c r="C20" s="212" t="s">
        <v>98</v>
      </c>
      <c r="D20" s="213"/>
      <c r="E20" s="213"/>
      <c r="F20" s="213"/>
      <c r="G20" s="213"/>
      <c r="H20" s="213"/>
      <c r="I20" s="213"/>
      <c r="J20" s="213"/>
      <c r="K20" s="213"/>
      <c r="L20" s="214"/>
      <c r="M20" s="133"/>
      <c r="N20" s="134"/>
      <c r="O20" s="135"/>
      <c r="T20" s="28"/>
    </row>
    <row r="21" spans="1:20" ht="16.5" customHeight="1" x14ac:dyDescent="0.3">
      <c r="A21" s="241"/>
      <c r="B21" s="258"/>
      <c r="C21" s="212" t="s">
        <v>99</v>
      </c>
      <c r="D21" s="213"/>
      <c r="E21" s="213"/>
      <c r="F21" s="213"/>
      <c r="G21" s="213"/>
      <c r="H21" s="213"/>
      <c r="I21" s="213"/>
      <c r="J21" s="213"/>
      <c r="K21" s="213"/>
      <c r="L21" s="214"/>
      <c r="M21" s="133"/>
      <c r="N21" s="134"/>
      <c r="O21" s="135"/>
      <c r="T21" s="28"/>
    </row>
    <row r="22" spans="1:20" ht="16.5" customHeight="1" x14ac:dyDescent="0.3">
      <c r="A22" s="241"/>
      <c r="B22" s="258"/>
      <c r="C22" s="212" t="s">
        <v>100</v>
      </c>
      <c r="D22" s="213"/>
      <c r="E22" s="213"/>
      <c r="F22" s="213"/>
      <c r="G22" s="213"/>
      <c r="H22" s="213"/>
      <c r="I22" s="213"/>
      <c r="J22" s="213"/>
      <c r="K22" s="213"/>
      <c r="L22" s="214"/>
      <c r="M22" s="133"/>
      <c r="N22" s="134"/>
      <c r="O22" s="135"/>
      <c r="T22" s="28"/>
    </row>
    <row r="23" spans="1:20" ht="15" customHeight="1" thickBot="1" x14ac:dyDescent="0.35">
      <c r="A23" s="241"/>
      <c r="B23" s="203"/>
      <c r="C23" s="243" t="s">
        <v>101</v>
      </c>
      <c r="D23" s="243"/>
      <c r="E23" s="243"/>
      <c r="F23" s="243"/>
      <c r="G23" s="243"/>
      <c r="H23" s="243"/>
      <c r="I23" s="243"/>
      <c r="J23" s="243"/>
      <c r="K23" s="243"/>
      <c r="L23" s="244"/>
      <c r="M23" s="130"/>
      <c r="N23" s="131"/>
      <c r="O23" s="132"/>
      <c r="T23" s="28"/>
    </row>
    <row r="24" spans="1:20" ht="15" customHeight="1" x14ac:dyDescent="0.3">
      <c r="A24" s="241"/>
      <c r="B24" s="206">
        <v>2</v>
      </c>
      <c r="C24" s="204" t="s">
        <v>102</v>
      </c>
      <c r="D24" s="204"/>
      <c r="E24" s="204"/>
      <c r="F24" s="204"/>
      <c r="G24" s="204"/>
      <c r="H24" s="204"/>
      <c r="I24" s="204"/>
      <c r="J24" s="204"/>
      <c r="K24" s="204"/>
      <c r="L24" s="205"/>
      <c r="M24" s="159"/>
      <c r="N24" s="122"/>
      <c r="O24" s="123"/>
      <c r="T24" s="28"/>
    </row>
    <row r="25" spans="1:20" ht="15" customHeight="1" x14ac:dyDescent="0.3">
      <c r="A25" s="241"/>
      <c r="B25" s="207"/>
      <c r="C25" s="212" t="s">
        <v>103</v>
      </c>
      <c r="D25" s="213"/>
      <c r="E25" s="213"/>
      <c r="F25" s="213"/>
      <c r="G25" s="213"/>
      <c r="H25" s="213"/>
      <c r="I25" s="213"/>
      <c r="J25" s="213"/>
      <c r="K25" s="213"/>
      <c r="L25" s="214"/>
      <c r="M25" s="158"/>
      <c r="N25" s="134"/>
      <c r="O25" s="135"/>
      <c r="T25" s="28"/>
    </row>
    <row r="26" spans="1:20" ht="16.5" customHeight="1" x14ac:dyDescent="0.3">
      <c r="A26" s="241"/>
      <c r="B26" s="207"/>
      <c r="C26" s="212" t="s">
        <v>104</v>
      </c>
      <c r="D26" s="213"/>
      <c r="E26" s="213"/>
      <c r="F26" s="213"/>
      <c r="G26" s="213"/>
      <c r="H26" s="213"/>
      <c r="I26" s="213"/>
      <c r="J26" s="213"/>
      <c r="K26" s="213"/>
      <c r="L26" s="214"/>
      <c r="M26" s="158"/>
      <c r="N26" s="134"/>
      <c r="O26" s="135"/>
      <c r="T26" s="28"/>
    </row>
    <row r="27" spans="1:20" ht="16.5" customHeight="1" thickBot="1" x14ac:dyDescent="0.35">
      <c r="A27" s="241"/>
      <c r="B27" s="208"/>
      <c r="C27" s="243" t="s">
        <v>105</v>
      </c>
      <c r="D27" s="243"/>
      <c r="E27" s="243"/>
      <c r="F27" s="243"/>
      <c r="G27" s="243"/>
      <c r="H27" s="243"/>
      <c r="I27" s="243"/>
      <c r="J27" s="243"/>
      <c r="K27" s="243"/>
      <c r="L27" s="244"/>
      <c r="M27" s="160"/>
      <c r="N27" s="131"/>
      <c r="O27" s="132"/>
      <c r="P27" s="29"/>
    </row>
    <row r="28" spans="1:20" ht="15" customHeight="1" x14ac:dyDescent="0.3">
      <c r="A28" s="241"/>
      <c r="B28" s="206">
        <v>3</v>
      </c>
      <c r="C28" s="204" t="s">
        <v>106</v>
      </c>
      <c r="D28" s="204"/>
      <c r="E28" s="204"/>
      <c r="F28" s="204"/>
      <c r="G28" s="204"/>
      <c r="H28" s="204"/>
      <c r="I28" s="204"/>
      <c r="J28" s="204"/>
      <c r="K28" s="204"/>
      <c r="L28" s="205"/>
      <c r="M28" s="127"/>
      <c r="N28" s="122"/>
      <c r="O28" s="123"/>
      <c r="P28" s="29"/>
    </row>
    <row r="29" spans="1:20" ht="30.75" customHeight="1" x14ac:dyDescent="0.3">
      <c r="A29" s="241"/>
      <c r="B29" s="259"/>
      <c r="C29" s="213" t="s">
        <v>107</v>
      </c>
      <c r="D29" s="213"/>
      <c r="E29" s="213"/>
      <c r="F29" s="213"/>
      <c r="G29" s="213"/>
      <c r="H29" s="213"/>
      <c r="I29" s="213"/>
      <c r="J29" s="213"/>
      <c r="K29" s="213"/>
      <c r="L29" s="214"/>
      <c r="M29" s="133"/>
      <c r="N29" s="134"/>
      <c r="O29" s="135"/>
      <c r="P29" s="29"/>
    </row>
    <row r="30" spans="1:20" ht="15" customHeight="1" thickBot="1" x14ac:dyDescent="0.35">
      <c r="A30" s="241"/>
      <c r="B30" s="207"/>
      <c r="C30" s="243" t="s">
        <v>108</v>
      </c>
      <c r="D30" s="243"/>
      <c r="E30" s="243"/>
      <c r="F30" s="243"/>
      <c r="G30" s="243"/>
      <c r="H30" s="243"/>
      <c r="I30" s="243"/>
      <c r="J30" s="243"/>
      <c r="K30" s="243"/>
      <c r="L30" s="244"/>
      <c r="M30" s="133"/>
      <c r="N30" s="134"/>
      <c r="O30" s="135"/>
      <c r="P30" s="29"/>
    </row>
    <row r="31" spans="1:20" ht="16.5" customHeight="1" thickBot="1" x14ac:dyDescent="0.35">
      <c r="A31" s="241"/>
      <c r="B31" s="208"/>
      <c r="C31" s="238" t="s">
        <v>109</v>
      </c>
      <c r="D31" s="238"/>
      <c r="E31" s="238"/>
      <c r="F31" s="238"/>
      <c r="G31" s="238"/>
      <c r="H31" s="238"/>
      <c r="I31" s="238"/>
      <c r="J31" s="238"/>
      <c r="K31" s="238"/>
      <c r="L31" s="256"/>
      <c r="M31" s="130"/>
      <c r="N31" s="131"/>
      <c r="O31" s="132"/>
      <c r="P31" s="29"/>
    </row>
    <row r="32" spans="1:20" ht="15" customHeight="1" x14ac:dyDescent="0.3">
      <c r="A32" s="241"/>
      <c r="B32" s="206">
        <v>4</v>
      </c>
      <c r="C32" s="204" t="s">
        <v>110</v>
      </c>
      <c r="D32" s="204"/>
      <c r="E32" s="204"/>
      <c r="F32" s="204"/>
      <c r="G32" s="204"/>
      <c r="H32" s="204"/>
      <c r="I32" s="204"/>
      <c r="J32" s="204"/>
      <c r="K32" s="204"/>
      <c r="L32" s="205"/>
      <c r="M32" s="121"/>
      <c r="N32" s="122"/>
      <c r="O32" s="123"/>
      <c r="P32" s="29"/>
    </row>
    <row r="33" spans="1:16" ht="15" customHeight="1" x14ac:dyDescent="0.3">
      <c r="A33" s="241"/>
      <c r="B33" s="207"/>
      <c r="C33" s="212" t="s">
        <v>111</v>
      </c>
      <c r="D33" s="213"/>
      <c r="E33" s="213"/>
      <c r="F33" s="213"/>
      <c r="G33" s="213"/>
      <c r="H33" s="213"/>
      <c r="I33" s="213"/>
      <c r="J33" s="213"/>
      <c r="K33" s="213"/>
      <c r="L33" s="214"/>
      <c r="M33" s="133"/>
      <c r="N33" s="134"/>
      <c r="O33" s="135"/>
      <c r="P33" s="29"/>
    </row>
    <row r="34" spans="1:16" ht="15" customHeight="1" x14ac:dyDescent="0.3">
      <c r="A34" s="241"/>
      <c r="B34" s="207"/>
      <c r="C34" s="212" t="s">
        <v>112</v>
      </c>
      <c r="D34" s="213"/>
      <c r="E34" s="213"/>
      <c r="F34" s="213"/>
      <c r="G34" s="213"/>
      <c r="H34" s="213"/>
      <c r="I34" s="213"/>
      <c r="J34" s="213"/>
      <c r="K34" s="213"/>
      <c r="L34" s="214"/>
      <c r="M34" s="133"/>
      <c r="N34" s="134"/>
      <c r="O34" s="135"/>
      <c r="P34" s="29"/>
    </row>
    <row r="35" spans="1:16" ht="15" customHeight="1" x14ac:dyDescent="0.3">
      <c r="A35" s="241"/>
      <c r="B35" s="207"/>
      <c r="C35" s="212" t="s">
        <v>113</v>
      </c>
      <c r="D35" s="213"/>
      <c r="E35" s="213"/>
      <c r="F35" s="213"/>
      <c r="G35" s="213"/>
      <c r="H35" s="213"/>
      <c r="I35" s="213"/>
      <c r="J35" s="213"/>
      <c r="K35" s="213"/>
      <c r="L35" s="214"/>
      <c r="M35" s="133"/>
      <c r="N35" s="134"/>
      <c r="O35" s="135"/>
      <c r="P35" s="29"/>
    </row>
    <row r="36" spans="1:16" ht="16.5" customHeight="1" thickBot="1" x14ac:dyDescent="0.35">
      <c r="A36" s="241"/>
      <c r="B36" s="208"/>
      <c r="C36" s="243" t="s">
        <v>114</v>
      </c>
      <c r="D36" s="243"/>
      <c r="E36" s="243"/>
      <c r="F36" s="243"/>
      <c r="G36" s="243"/>
      <c r="H36" s="243"/>
      <c r="I36" s="243"/>
      <c r="J36" s="243"/>
      <c r="K36" s="243"/>
      <c r="L36" s="244"/>
      <c r="M36" s="124"/>
      <c r="N36" s="125"/>
      <c r="O36" s="126"/>
      <c r="P36" s="29"/>
    </row>
    <row r="37" spans="1:16" ht="15.75" customHeight="1" x14ac:dyDescent="0.3">
      <c r="A37" s="241"/>
      <c r="B37" s="206">
        <v>5</v>
      </c>
      <c r="C37" s="204" t="s">
        <v>115</v>
      </c>
      <c r="D37" s="204"/>
      <c r="E37" s="204"/>
      <c r="F37" s="204"/>
      <c r="G37" s="204"/>
      <c r="H37" s="204"/>
      <c r="I37" s="204"/>
      <c r="J37" s="204"/>
      <c r="K37" s="204"/>
      <c r="L37" s="205"/>
      <c r="M37" s="127"/>
      <c r="N37" s="128"/>
      <c r="O37" s="129"/>
      <c r="P37" s="29"/>
    </row>
    <row r="38" spans="1:16" ht="15.75" customHeight="1" x14ac:dyDescent="0.3">
      <c r="A38" s="241"/>
      <c r="B38" s="257"/>
      <c r="C38" s="212" t="s">
        <v>116</v>
      </c>
      <c r="D38" s="213"/>
      <c r="E38" s="213"/>
      <c r="F38" s="213"/>
      <c r="G38" s="213"/>
      <c r="H38" s="213"/>
      <c r="I38" s="213"/>
      <c r="J38" s="213"/>
      <c r="K38" s="213"/>
      <c r="L38" s="214"/>
      <c r="M38" s="133"/>
      <c r="N38" s="119"/>
      <c r="O38" s="120"/>
      <c r="P38" s="29"/>
    </row>
    <row r="39" spans="1:16" ht="14.25" customHeight="1" thickBot="1" x14ac:dyDescent="0.35">
      <c r="A39" s="241"/>
      <c r="B39" s="208"/>
      <c r="C39" s="243" t="s">
        <v>117</v>
      </c>
      <c r="D39" s="243"/>
      <c r="E39" s="243"/>
      <c r="F39" s="243"/>
      <c r="G39" s="243"/>
      <c r="H39" s="243"/>
      <c r="I39" s="243"/>
      <c r="J39" s="243"/>
      <c r="K39" s="243"/>
      <c r="L39" s="244"/>
      <c r="M39" s="130"/>
      <c r="N39" s="131"/>
      <c r="O39" s="132"/>
      <c r="P39" s="29"/>
    </row>
    <row r="40" spans="1:16" ht="15" customHeight="1" x14ac:dyDescent="0.3">
      <c r="A40" s="241"/>
      <c r="B40" s="206">
        <v>6</v>
      </c>
      <c r="C40" s="204" t="s">
        <v>118</v>
      </c>
      <c r="D40" s="204"/>
      <c r="E40" s="204"/>
      <c r="F40" s="204"/>
      <c r="G40" s="204"/>
      <c r="H40" s="204"/>
      <c r="I40" s="204"/>
      <c r="J40" s="204"/>
      <c r="K40" s="204"/>
      <c r="L40" s="205"/>
      <c r="M40" s="121"/>
      <c r="N40" s="122"/>
      <c r="O40" s="123"/>
      <c r="P40" s="29"/>
    </row>
    <row r="41" spans="1:16" ht="15" customHeight="1" x14ac:dyDescent="0.3">
      <c r="A41" s="241"/>
      <c r="B41" s="207"/>
      <c r="C41" s="212" t="s">
        <v>119</v>
      </c>
      <c r="D41" s="213"/>
      <c r="E41" s="213"/>
      <c r="F41" s="213"/>
      <c r="G41" s="213"/>
      <c r="H41" s="213"/>
      <c r="I41" s="213"/>
      <c r="J41" s="213"/>
      <c r="K41" s="213"/>
      <c r="L41" s="214"/>
      <c r="M41" s="133"/>
      <c r="N41" s="134"/>
      <c r="O41" s="135"/>
      <c r="P41" s="29"/>
    </row>
    <row r="42" spans="1:16" ht="15" customHeight="1" x14ac:dyDescent="0.3">
      <c r="A42" s="241"/>
      <c r="B42" s="207"/>
      <c r="C42" s="212" t="s">
        <v>120</v>
      </c>
      <c r="D42" s="213"/>
      <c r="E42" s="213"/>
      <c r="F42" s="213"/>
      <c r="G42" s="213"/>
      <c r="H42" s="213"/>
      <c r="I42" s="213"/>
      <c r="J42" s="213"/>
      <c r="K42" s="213"/>
      <c r="L42" s="214"/>
      <c r="M42" s="133"/>
      <c r="N42" s="134"/>
      <c r="O42" s="135"/>
      <c r="P42" s="29"/>
    </row>
    <row r="43" spans="1:16" ht="15.75" customHeight="1" thickBot="1" x14ac:dyDescent="0.35">
      <c r="A43" s="241"/>
      <c r="B43" s="208"/>
      <c r="C43" s="243" t="s">
        <v>121</v>
      </c>
      <c r="D43" s="243"/>
      <c r="E43" s="243"/>
      <c r="F43" s="243"/>
      <c r="G43" s="243"/>
      <c r="H43" s="243"/>
      <c r="I43" s="243"/>
      <c r="J43" s="243"/>
      <c r="K43" s="243"/>
      <c r="L43" s="244"/>
      <c r="M43" s="124"/>
      <c r="N43" s="125"/>
      <c r="O43" s="126"/>
      <c r="P43" s="29"/>
    </row>
    <row r="44" spans="1:16" ht="15" customHeight="1" x14ac:dyDescent="0.3">
      <c r="A44" s="241"/>
      <c r="B44" s="206">
        <v>7</v>
      </c>
      <c r="C44" s="204" t="s">
        <v>122</v>
      </c>
      <c r="D44" s="204"/>
      <c r="E44" s="204"/>
      <c r="F44" s="204"/>
      <c r="G44" s="204"/>
      <c r="H44" s="204"/>
      <c r="I44" s="204"/>
      <c r="J44" s="204"/>
      <c r="K44" s="204"/>
      <c r="L44" s="205"/>
      <c r="M44" s="121"/>
      <c r="N44" s="122"/>
      <c r="O44" s="123"/>
      <c r="P44" s="29"/>
    </row>
    <row r="45" spans="1:16" ht="15" customHeight="1" x14ac:dyDescent="0.3">
      <c r="A45" s="241"/>
      <c r="B45" s="207"/>
      <c r="C45" s="212" t="s">
        <v>123</v>
      </c>
      <c r="D45" s="213"/>
      <c r="E45" s="213"/>
      <c r="F45" s="213"/>
      <c r="G45" s="213"/>
      <c r="H45" s="213"/>
      <c r="I45" s="213"/>
      <c r="J45" s="213"/>
      <c r="K45" s="213"/>
      <c r="L45" s="214"/>
      <c r="M45" s="133"/>
      <c r="N45" s="134"/>
      <c r="O45" s="135"/>
      <c r="P45" s="29"/>
    </row>
    <row r="46" spans="1:16" ht="15.75" customHeight="1" thickBot="1" x14ac:dyDescent="0.35">
      <c r="A46" s="241"/>
      <c r="B46" s="208"/>
      <c r="C46" s="243" t="s">
        <v>124</v>
      </c>
      <c r="D46" s="243"/>
      <c r="E46" s="243"/>
      <c r="F46" s="243"/>
      <c r="G46" s="243"/>
      <c r="H46" s="243"/>
      <c r="I46" s="243"/>
      <c r="J46" s="243"/>
      <c r="K46" s="243"/>
      <c r="L46" s="244"/>
      <c r="M46" s="124"/>
      <c r="N46" s="125"/>
      <c r="O46" s="126"/>
      <c r="P46" s="29"/>
    </row>
    <row r="47" spans="1:16" ht="14.25" customHeight="1" x14ac:dyDescent="0.3">
      <c r="A47" s="241"/>
      <c r="B47" s="206">
        <v>8</v>
      </c>
      <c r="C47" s="204" t="s">
        <v>125</v>
      </c>
      <c r="D47" s="204"/>
      <c r="E47" s="204"/>
      <c r="F47" s="204"/>
      <c r="G47" s="204"/>
      <c r="H47" s="204"/>
      <c r="I47" s="204"/>
      <c r="J47" s="204"/>
      <c r="K47" s="204"/>
      <c r="L47" s="205"/>
      <c r="M47" s="127"/>
      <c r="N47" s="128"/>
      <c r="O47" s="129"/>
      <c r="P47" s="29"/>
    </row>
    <row r="48" spans="1:16" ht="27.75" customHeight="1" x14ac:dyDescent="0.3">
      <c r="A48" s="241"/>
      <c r="B48" s="207"/>
      <c r="C48" s="212" t="s">
        <v>126</v>
      </c>
      <c r="D48" s="213"/>
      <c r="E48" s="213"/>
      <c r="F48" s="213"/>
      <c r="G48" s="213"/>
      <c r="H48" s="213"/>
      <c r="I48" s="213"/>
      <c r="J48" s="213"/>
      <c r="K48" s="213"/>
      <c r="L48" s="214"/>
      <c r="M48" s="133"/>
      <c r="N48" s="134"/>
      <c r="O48" s="135"/>
      <c r="P48" s="29"/>
    </row>
    <row r="49" spans="1:16" ht="14.25" customHeight="1" thickBot="1" x14ac:dyDescent="0.35">
      <c r="A49" s="241"/>
      <c r="B49" s="208"/>
      <c r="C49" s="243" t="s">
        <v>127</v>
      </c>
      <c r="D49" s="243"/>
      <c r="E49" s="243"/>
      <c r="F49" s="243"/>
      <c r="G49" s="243"/>
      <c r="H49" s="243"/>
      <c r="I49" s="243"/>
      <c r="J49" s="243"/>
      <c r="K49" s="243"/>
      <c r="L49" s="244"/>
      <c r="M49" s="130"/>
      <c r="N49" s="131"/>
      <c r="O49" s="132"/>
      <c r="P49" s="29"/>
    </row>
    <row r="50" spans="1:16" ht="32.25" customHeight="1" x14ac:dyDescent="0.3">
      <c r="A50" s="241"/>
      <c r="B50" s="206">
        <v>9</v>
      </c>
      <c r="C50" s="204" t="s">
        <v>128</v>
      </c>
      <c r="D50" s="204"/>
      <c r="E50" s="204"/>
      <c r="F50" s="204"/>
      <c r="G50" s="204"/>
      <c r="H50" s="204"/>
      <c r="I50" s="204"/>
      <c r="J50" s="204"/>
      <c r="K50" s="204"/>
      <c r="L50" s="205"/>
      <c r="M50" s="121"/>
      <c r="N50" s="122"/>
      <c r="O50" s="123"/>
      <c r="P50" s="29"/>
    </row>
    <row r="51" spans="1:16" ht="17.5" customHeight="1" thickBot="1" x14ac:dyDescent="0.35">
      <c r="A51" s="241"/>
      <c r="B51" s="208"/>
      <c r="C51" s="195" t="s">
        <v>129</v>
      </c>
      <c r="D51" s="196"/>
      <c r="E51" s="196"/>
      <c r="F51" s="196"/>
      <c r="G51" s="196"/>
      <c r="H51" s="196"/>
      <c r="I51" s="196"/>
      <c r="J51" s="196"/>
      <c r="K51" s="196"/>
      <c r="L51" s="197"/>
      <c r="M51" s="124"/>
      <c r="N51" s="125"/>
      <c r="O51" s="126"/>
      <c r="P51" s="29"/>
    </row>
    <row r="52" spans="1:16" ht="32.25" customHeight="1" thickBot="1" x14ac:dyDescent="0.35">
      <c r="A52" s="241"/>
      <c r="B52" s="156">
        <v>10</v>
      </c>
      <c r="C52" s="238" t="s">
        <v>130</v>
      </c>
      <c r="D52" s="238"/>
      <c r="E52" s="238"/>
      <c r="F52" s="238"/>
      <c r="G52" s="238"/>
      <c r="H52" s="238"/>
      <c r="I52" s="238"/>
      <c r="J52" s="238"/>
      <c r="K52" s="238"/>
      <c r="L52" s="256"/>
      <c r="M52" s="118"/>
      <c r="N52" s="119"/>
      <c r="O52" s="120"/>
      <c r="P52" s="29"/>
    </row>
    <row r="53" spans="1:16" ht="13.9" customHeight="1" x14ac:dyDescent="0.3">
      <c r="A53" s="241"/>
      <c r="B53" s="206">
        <v>11</v>
      </c>
      <c r="C53" s="204" t="s">
        <v>131</v>
      </c>
      <c r="D53" s="204"/>
      <c r="E53" s="204"/>
      <c r="F53" s="204"/>
      <c r="G53" s="204"/>
      <c r="H53" s="204"/>
      <c r="I53" s="204"/>
      <c r="J53" s="204"/>
      <c r="K53" s="204"/>
      <c r="L53" s="205"/>
      <c r="M53" s="121"/>
      <c r="N53" s="122"/>
      <c r="O53" s="123"/>
      <c r="P53" s="29"/>
    </row>
    <row r="54" spans="1:16" ht="13.9" customHeight="1" x14ac:dyDescent="0.3">
      <c r="A54" s="241"/>
      <c r="B54" s="207"/>
      <c r="C54" s="212" t="s">
        <v>132</v>
      </c>
      <c r="D54" s="213"/>
      <c r="E54" s="213"/>
      <c r="F54" s="213"/>
      <c r="G54" s="213"/>
      <c r="H54" s="213"/>
      <c r="I54" s="213"/>
      <c r="J54" s="213"/>
      <c r="K54" s="213"/>
      <c r="L54" s="214"/>
      <c r="M54" s="133"/>
      <c r="N54" s="134"/>
      <c r="O54" s="135"/>
      <c r="P54" s="29"/>
    </row>
    <row r="55" spans="1:16" ht="13.9" customHeight="1" x14ac:dyDescent="0.3">
      <c r="A55" s="241"/>
      <c r="B55" s="207"/>
      <c r="C55" s="212" t="s">
        <v>133</v>
      </c>
      <c r="D55" s="213"/>
      <c r="E55" s="213"/>
      <c r="F55" s="213"/>
      <c r="G55" s="213"/>
      <c r="H55" s="213"/>
      <c r="I55" s="213"/>
      <c r="J55" s="213"/>
      <c r="K55" s="213"/>
      <c r="L55" s="214"/>
      <c r="M55" s="133"/>
      <c r="N55" s="134"/>
      <c r="O55" s="135"/>
      <c r="P55" s="29"/>
    </row>
    <row r="56" spans="1:16" ht="14.5" customHeight="1" thickBot="1" x14ac:dyDescent="0.35">
      <c r="A56" s="241"/>
      <c r="B56" s="208"/>
      <c r="C56" s="243" t="s">
        <v>134</v>
      </c>
      <c r="D56" s="243"/>
      <c r="E56" s="243"/>
      <c r="F56" s="243"/>
      <c r="G56" s="243"/>
      <c r="H56" s="243"/>
      <c r="I56" s="243"/>
      <c r="J56" s="243"/>
      <c r="K56" s="243"/>
      <c r="L56" s="244"/>
      <c r="M56" s="124"/>
      <c r="N56" s="125"/>
      <c r="O56" s="126"/>
      <c r="P56" s="29"/>
    </row>
    <row r="57" spans="1:16" ht="13.5" customHeight="1" thickBot="1" x14ac:dyDescent="0.35">
      <c r="A57" s="241"/>
      <c r="B57" s="156">
        <v>12</v>
      </c>
      <c r="C57" s="238" t="s">
        <v>135</v>
      </c>
      <c r="D57" s="238"/>
      <c r="E57" s="238"/>
      <c r="F57" s="238"/>
      <c r="G57" s="238"/>
      <c r="H57" s="238"/>
      <c r="I57" s="238"/>
      <c r="J57" s="238"/>
      <c r="K57" s="238"/>
      <c r="L57" s="256"/>
      <c r="M57" s="139"/>
      <c r="N57" s="140"/>
      <c r="O57" s="141"/>
      <c r="P57" s="29"/>
    </row>
    <row r="59" spans="1:16" ht="14.5" thickBot="1" x14ac:dyDescent="0.35"/>
    <row r="60" spans="1:16" x14ac:dyDescent="0.3">
      <c r="A60" s="220" t="s">
        <v>18</v>
      </c>
      <c r="B60" s="221"/>
      <c r="C60" s="221"/>
      <c r="D60" s="221"/>
      <c r="E60" s="221"/>
      <c r="F60" s="221"/>
      <c r="G60" s="221"/>
      <c r="H60" s="221"/>
      <c r="I60" s="221"/>
      <c r="J60" s="221"/>
      <c r="K60" s="221"/>
      <c r="L60" s="221"/>
      <c r="M60" s="221"/>
      <c r="N60" s="221"/>
      <c r="O60" s="222"/>
    </row>
    <row r="61" spans="1:16" x14ac:dyDescent="0.3">
      <c r="A61" s="223"/>
      <c r="B61" s="224"/>
      <c r="C61" s="224"/>
      <c r="D61" s="224"/>
      <c r="E61" s="224"/>
      <c r="F61" s="224"/>
      <c r="G61" s="224"/>
      <c r="H61" s="224"/>
      <c r="I61" s="224"/>
      <c r="J61" s="224"/>
      <c r="K61" s="224"/>
      <c r="L61" s="224"/>
      <c r="M61" s="224"/>
      <c r="N61" s="224"/>
      <c r="O61" s="225"/>
    </row>
    <row r="62" spans="1:16" x14ac:dyDescent="0.3">
      <c r="A62" s="223"/>
      <c r="B62" s="224"/>
      <c r="C62" s="224"/>
      <c r="D62" s="224"/>
      <c r="E62" s="224"/>
      <c r="F62" s="224"/>
      <c r="G62" s="224"/>
      <c r="H62" s="224"/>
      <c r="I62" s="224"/>
      <c r="J62" s="224"/>
      <c r="K62" s="224"/>
      <c r="L62" s="224"/>
      <c r="M62" s="224"/>
      <c r="N62" s="224"/>
      <c r="O62" s="225"/>
    </row>
    <row r="63" spans="1:16" ht="14.5" thickBot="1" x14ac:dyDescent="0.35">
      <c r="A63" s="226"/>
      <c r="B63" s="227"/>
      <c r="C63" s="227"/>
      <c r="D63" s="227"/>
      <c r="E63" s="227"/>
      <c r="F63" s="227"/>
      <c r="G63" s="227"/>
      <c r="H63" s="227"/>
      <c r="I63" s="227"/>
      <c r="J63" s="227"/>
      <c r="K63" s="227"/>
      <c r="L63" s="227"/>
      <c r="M63" s="227"/>
      <c r="N63" s="227"/>
      <c r="O63" s="228"/>
    </row>
    <row r="64" spans="1:16" x14ac:dyDescent="0.3">
      <c r="G64" s="21"/>
      <c r="H64" s="21"/>
      <c r="I64" s="21"/>
      <c r="J64" s="21"/>
    </row>
    <row r="65" spans="1:14" x14ac:dyDescent="0.3">
      <c r="A65" s="22" t="s">
        <v>68</v>
      </c>
      <c r="B65" s="7"/>
      <c r="C65" s="7"/>
      <c r="H65" s="21"/>
      <c r="J65" s="21"/>
    </row>
    <row r="66" spans="1:14" x14ac:dyDescent="0.3">
      <c r="A66" s="116" t="s">
        <v>69</v>
      </c>
      <c r="B66" s="7"/>
      <c r="C66" s="7"/>
      <c r="K66" s="23"/>
      <c r="L66" s="23"/>
      <c r="M66" s="23"/>
      <c r="N66" s="23"/>
    </row>
    <row r="67" spans="1:14" x14ac:dyDescent="0.3">
      <c r="A67" s="117" t="s">
        <v>70</v>
      </c>
    </row>
    <row r="70" spans="1:14" x14ac:dyDescent="0.3">
      <c r="A70" s="30"/>
    </row>
  </sheetData>
  <sheetProtection algorithmName="SHA-512" hashValue="fZnq/zOCPauPODpi078mrd/SxTmmnGeKjjKEEzP8K2iiyQp+TM9bW2K0naFz8itae24CZ73oMdzPWMBNRLbM2g==" saltValue="cfP7MKAIdS1AgjoU5yZa/w==" spinCount="100000" sheet="1" objects="1" scenarios="1"/>
  <mergeCells count="64">
    <mergeCell ref="F2:O2"/>
    <mergeCell ref="F3:O4"/>
    <mergeCell ref="B28:B31"/>
    <mergeCell ref="C28:L28"/>
    <mergeCell ref="C29:L29"/>
    <mergeCell ref="C30:L30"/>
    <mergeCell ref="K12:O12"/>
    <mergeCell ref="K13:O13"/>
    <mergeCell ref="K14:O14"/>
    <mergeCell ref="K15:O15"/>
    <mergeCell ref="C19:L19"/>
    <mergeCell ref="C22:L22"/>
    <mergeCell ref="C23:L23"/>
    <mergeCell ref="B24:B27"/>
    <mergeCell ref="C24:L24"/>
    <mergeCell ref="C27:L27"/>
    <mergeCell ref="C57:L57"/>
    <mergeCell ref="A60:O63"/>
    <mergeCell ref="C44:L44"/>
    <mergeCell ref="C47:L47"/>
    <mergeCell ref="C45:L45"/>
    <mergeCell ref="C55:L55"/>
    <mergeCell ref="C56:L56"/>
    <mergeCell ref="B53:B56"/>
    <mergeCell ref="C46:L46"/>
    <mergeCell ref="B44:B46"/>
    <mergeCell ref="C48:L48"/>
    <mergeCell ref="C49:L49"/>
    <mergeCell ref="B47:B49"/>
    <mergeCell ref="C51:L51"/>
    <mergeCell ref="B50:B51"/>
    <mergeCell ref="A18:A57"/>
    <mergeCell ref="C40:L40"/>
    <mergeCell ref="C42:L42"/>
    <mergeCell ref="C43:L43"/>
    <mergeCell ref="B18:B23"/>
    <mergeCell ref="C18:L18"/>
    <mergeCell ref="C20:L20"/>
    <mergeCell ref="C21:L21"/>
    <mergeCell ref="C38:L38"/>
    <mergeCell ref="C25:L25"/>
    <mergeCell ref="C26:L26"/>
    <mergeCell ref="A7:B7"/>
    <mergeCell ref="A10:B10"/>
    <mergeCell ref="A12:A13"/>
    <mergeCell ref="B12:G13"/>
    <mergeCell ref="C17:L17"/>
    <mergeCell ref="I12:J14"/>
    <mergeCell ref="C54:L54"/>
    <mergeCell ref="C31:L31"/>
    <mergeCell ref="B32:B36"/>
    <mergeCell ref="C32:L32"/>
    <mergeCell ref="C33:L33"/>
    <mergeCell ref="C34:L34"/>
    <mergeCell ref="C35:L35"/>
    <mergeCell ref="C36:L36"/>
    <mergeCell ref="C52:L52"/>
    <mergeCell ref="C53:L53"/>
    <mergeCell ref="C50:L50"/>
    <mergeCell ref="B40:B43"/>
    <mergeCell ref="C41:L41"/>
    <mergeCell ref="B37:B39"/>
    <mergeCell ref="C37:L37"/>
    <mergeCell ref="C39:L39"/>
  </mergeCells>
  <conditionalFormatting sqref="C18:L57">
    <cfRule type="expression" dxfId="138" priority="1" stopIfTrue="1">
      <formula>N18="X"</formula>
    </cfRule>
    <cfRule type="expression" dxfId="137" priority="2" stopIfTrue="1">
      <formula>AND(N18&lt;&gt;"",N18=0)</formula>
    </cfRule>
    <cfRule type="expression" dxfId="136" priority="3" stopIfTrue="1">
      <formula>N18=1</formula>
    </cfRule>
    <cfRule type="expression" dxfId="135" priority="4" stopIfTrue="1">
      <formula>AND(M18=1,N18="x")</formula>
    </cfRule>
    <cfRule type="expression" dxfId="134" priority="5" stopIfTrue="1">
      <formula>AND(M18="x",N18&lt;&gt;"",N18=0)</formula>
    </cfRule>
    <cfRule type="expression" dxfId="133" priority="6" stopIfTrue="1">
      <formula>AND(M18="x",N18=1)</formula>
    </cfRule>
    <cfRule type="expression" dxfId="132" priority="7" stopIfTrue="1">
      <formula>AND(M18&lt;&gt;"",M18=0,N18=1)</formula>
    </cfRule>
    <cfRule type="expression" dxfId="131" priority="8" stopIfTrue="1">
      <formula>AND(M18=0,M18&lt;&gt;"")</formula>
    </cfRule>
    <cfRule type="expression" dxfId="130" priority="9" stopIfTrue="1">
      <formula>M18="x"</formula>
    </cfRule>
    <cfRule type="expression" dxfId="129" priority="10" stopIfTrue="1">
      <formula>AND(M18=1,N18=0,N18&lt;&gt;"")</formula>
    </cfRule>
    <cfRule type="expression" dxfId="128" priority="11" stopIfTrue="1">
      <formula>M18=1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4"/>
  <sheetViews>
    <sheetView topLeftCell="B8" zoomScaleNormal="100" workbookViewId="0">
      <selection activeCell="B12" sqref="B12:G13"/>
    </sheetView>
  </sheetViews>
  <sheetFormatPr defaultRowHeight="14" x14ac:dyDescent="0.3"/>
  <cols>
    <col min="1" max="1" width="14.7265625" style="2" customWidth="1"/>
    <col min="2" max="14" width="9" style="2" customWidth="1"/>
    <col min="15" max="15" width="12" style="2" bestFit="1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88" t="str">
        <f>'1.1. SCHEMA CORPORALĂ'!A1</f>
        <v>Școala:</v>
      </c>
      <c r="B1" s="97" t="str">
        <f>'1.1. SCHEMA CORPORALĂ'!B1</f>
        <v>..</v>
      </c>
      <c r="C1" s="97"/>
      <c r="D1" s="98"/>
      <c r="E1" s="1"/>
    </row>
    <row r="2" spans="1:17" ht="15" x14ac:dyDescent="0.3">
      <c r="A2" s="91" t="str">
        <f>'1.1. SCHEMA CORPORALĂ'!A2</f>
        <v>Elev:</v>
      </c>
      <c r="B2" s="99" t="str">
        <f>'1.1. SCHEMA CORPORALĂ'!B2</f>
        <v>…</v>
      </c>
      <c r="C2" s="99"/>
      <c r="D2" s="100"/>
      <c r="F2" s="248" t="s">
        <v>24</v>
      </c>
      <c r="G2" s="248"/>
      <c r="H2" s="248"/>
      <c r="I2" s="248"/>
      <c r="J2" s="248"/>
      <c r="K2" s="248"/>
      <c r="L2" s="248"/>
      <c r="M2" s="248"/>
      <c r="N2" s="248"/>
      <c r="O2" s="248"/>
    </row>
    <row r="3" spans="1:17" x14ac:dyDescent="0.3">
      <c r="A3" s="91" t="str">
        <f>'1.1. SCHEMA CORPORALĂ'!A3</f>
        <v>Clasa:</v>
      </c>
      <c r="B3" s="99" t="str">
        <f>'1.1. SCHEMA CORPORALĂ'!B3</f>
        <v>….</v>
      </c>
      <c r="C3" s="99"/>
      <c r="D3" s="100"/>
      <c r="F3" s="249" t="s">
        <v>288</v>
      </c>
      <c r="G3" s="249"/>
      <c r="H3" s="249"/>
      <c r="I3" s="249"/>
      <c r="J3" s="249"/>
      <c r="K3" s="249"/>
      <c r="L3" s="249"/>
      <c r="M3" s="249"/>
      <c r="N3" s="249"/>
      <c r="O3" s="249"/>
    </row>
    <row r="4" spans="1:17" ht="14.5" thickBot="1" x14ac:dyDescent="0.35">
      <c r="A4" s="94" t="str">
        <f>'1.1. SCHEMA CORPORALĂ'!A4</f>
        <v>Vârsta:</v>
      </c>
      <c r="B4" s="166" t="str">
        <f>'1.1. SCHEMA CORPORALĂ'!B4</f>
        <v>…..</v>
      </c>
      <c r="C4" s="101"/>
      <c r="D4" s="102"/>
      <c r="F4" s="249"/>
      <c r="G4" s="249"/>
      <c r="H4" s="249"/>
      <c r="I4" s="249"/>
      <c r="J4" s="249"/>
      <c r="K4" s="249"/>
      <c r="L4" s="249"/>
      <c r="M4" s="249"/>
      <c r="N4" s="249"/>
      <c r="O4" s="249"/>
    </row>
    <row r="5" spans="1:17" x14ac:dyDescent="0.3">
      <c r="A5" s="3"/>
      <c r="B5" s="3"/>
    </row>
    <row r="6" spans="1:17" ht="14.5" thickBot="1" x14ac:dyDescent="0.35">
      <c r="A6" s="31" t="s">
        <v>40</v>
      </c>
      <c r="B6" s="68" t="s">
        <v>41</v>
      </c>
    </row>
    <row r="7" spans="1:17" s="9" customFormat="1" ht="14.5" thickBot="1" x14ac:dyDescent="0.35">
      <c r="A7" s="183" t="s">
        <v>5</v>
      </c>
      <c r="B7" s="184"/>
      <c r="C7" s="51" t="s">
        <v>6</v>
      </c>
      <c r="D7" s="52" t="s">
        <v>7</v>
      </c>
      <c r="E7" s="52" t="s">
        <v>8</v>
      </c>
      <c r="F7" s="52" t="s">
        <v>9</v>
      </c>
      <c r="G7" s="52" t="s">
        <v>10</v>
      </c>
      <c r="H7" s="52" t="s">
        <v>11</v>
      </c>
      <c r="I7" s="52" t="s">
        <v>12</v>
      </c>
      <c r="J7" s="52" t="s">
        <v>13</v>
      </c>
      <c r="K7" s="52" t="s">
        <v>14</v>
      </c>
      <c r="L7" s="52" t="s">
        <v>15</v>
      </c>
      <c r="M7" s="52" t="s">
        <v>16</v>
      </c>
      <c r="N7" s="53" t="s">
        <v>17</v>
      </c>
      <c r="O7" s="54" t="s">
        <v>2</v>
      </c>
      <c r="Q7" s="10"/>
    </row>
    <row r="8" spans="1:17" x14ac:dyDescent="0.3">
      <c r="A8" s="103" t="s">
        <v>3</v>
      </c>
      <c r="B8" s="104" t="s">
        <v>64</v>
      </c>
      <c r="C8" s="56">
        <v>0</v>
      </c>
      <c r="D8" s="57">
        <f>SUM(M19)</f>
        <v>0</v>
      </c>
      <c r="E8" s="57">
        <f>SUM(M20:M21)</f>
        <v>0</v>
      </c>
      <c r="F8" s="57">
        <f>SUM(M22:M23)</f>
        <v>0</v>
      </c>
      <c r="G8" s="57">
        <f>SUM(M24)</f>
        <v>0</v>
      </c>
      <c r="H8" s="57">
        <f>SUM(M25)</f>
        <v>0</v>
      </c>
      <c r="I8" s="57">
        <f>SUM(M26)</f>
        <v>0</v>
      </c>
      <c r="J8" s="57">
        <f>SUM(M27)</f>
        <v>0</v>
      </c>
      <c r="K8" s="57">
        <v>0</v>
      </c>
      <c r="L8" s="57">
        <v>0</v>
      </c>
      <c r="M8" s="57">
        <v>0</v>
      </c>
      <c r="N8" s="58">
        <v>0</v>
      </c>
      <c r="O8" s="59">
        <f>SUM(C8:N8)</f>
        <v>0</v>
      </c>
    </row>
    <row r="9" spans="1:17" ht="14.5" thickBot="1" x14ac:dyDescent="0.35">
      <c r="A9" s="105" t="s">
        <v>4</v>
      </c>
      <c r="B9" s="106"/>
      <c r="C9" s="61">
        <v>0</v>
      </c>
      <c r="D9" s="62">
        <f>SUM(N19)</f>
        <v>0</v>
      </c>
      <c r="E9" s="62">
        <f>SUM(N20:N21)</f>
        <v>0</v>
      </c>
      <c r="F9" s="62">
        <f>SUM(N22:N23)</f>
        <v>0</v>
      </c>
      <c r="G9" s="62">
        <f>SUM(N24)</f>
        <v>0</v>
      </c>
      <c r="H9" s="62">
        <f>SUM(N25)</f>
        <v>0</v>
      </c>
      <c r="I9" s="62">
        <f>SUM(N26)</f>
        <v>0</v>
      </c>
      <c r="J9" s="62">
        <f>SUM(N27)</f>
        <v>0</v>
      </c>
      <c r="K9" s="62">
        <v>0</v>
      </c>
      <c r="L9" s="62">
        <v>0</v>
      </c>
      <c r="M9" s="62">
        <v>0</v>
      </c>
      <c r="N9" s="63">
        <v>0</v>
      </c>
      <c r="O9" s="64">
        <f>SUM(C9:N9)</f>
        <v>0</v>
      </c>
    </row>
    <row r="10" spans="1:17" ht="14.5" thickBot="1" x14ac:dyDescent="0.35">
      <c r="A10" s="185" t="s">
        <v>35</v>
      </c>
      <c r="B10" s="186"/>
      <c r="C10" s="65">
        <v>0</v>
      </c>
      <c r="D10" s="65">
        <f>COUNTA(C19:L19)</f>
        <v>1</v>
      </c>
      <c r="E10" s="65">
        <f>COUNTA(C20:L21)</f>
        <v>2</v>
      </c>
      <c r="F10" s="65">
        <f>COUNTA(C22:L23)</f>
        <v>2</v>
      </c>
      <c r="G10" s="65">
        <f>COUNTA(C24:L24)</f>
        <v>1</v>
      </c>
      <c r="H10" s="65">
        <f>COUNTA(C25:L25)</f>
        <v>1</v>
      </c>
      <c r="I10" s="65">
        <f>COUNTA(C26:L26)</f>
        <v>1</v>
      </c>
      <c r="J10" s="65">
        <f>COUNTA(C27:L27)</f>
        <v>1</v>
      </c>
      <c r="K10" s="65">
        <v>0</v>
      </c>
      <c r="L10" s="65">
        <v>0</v>
      </c>
      <c r="M10" s="65">
        <v>0</v>
      </c>
      <c r="N10" s="66">
        <v>0</v>
      </c>
      <c r="O10" s="67">
        <f>SUM(C10:N10)</f>
        <v>9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7"/>
      <c r="O11" s="17"/>
    </row>
    <row r="12" spans="1:17" ht="15" customHeight="1" x14ac:dyDescent="0.3">
      <c r="A12" s="187" t="s">
        <v>0</v>
      </c>
      <c r="B12" s="189" t="s">
        <v>290</v>
      </c>
      <c r="C12" s="190"/>
      <c r="D12" s="190"/>
      <c r="E12" s="190"/>
      <c r="F12" s="190"/>
      <c r="G12" s="191"/>
      <c r="H12" s="107"/>
      <c r="I12" s="250" t="s">
        <v>19</v>
      </c>
      <c r="J12" s="251"/>
      <c r="K12" s="215" t="s">
        <v>65</v>
      </c>
      <c r="L12" s="215"/>
      <c r="M12" s="215"/>
      <c r="N12" s="215"/>
      <c r="O12" s="216"/>
    </row>
    <row r="13" spans="1:17" ht="15" customHeight="1" thickBot="1" x14ac:dyDescent="0.35">
      <c r="A13" s="188"/>
      <c r="B13" s="192"/>
      <c r="C13" s="193"/>
      <c r="D13" s="193"/>
      <c r="E13" s="193"/>
      <c r="F13" s="193"/>
      <c r="G13" s="194"/>
      <c r="H13" s="108"/>
      <c r="I13" s="252"/>
      <c r="J13" s="253"/>
      <c r="K13" s="217" t="s">
        <v>66</v>
      </c>
      <c r="L13" s="218"/>
      <c r="M13" s="218"/>
      <c r="N13" s="218"/>
      <c r="O13" s="219"/>
    </row>
    <row r="14" spans="1:17" ht="30.75" customHeight="1" thickBot="1" x14ac:dyDescent="0.35">
      <c r="A14" s="109"/>
      <c r="B14" s="110"/>
      <c r="C14" s="109"/>
      <c r="D14" s="109"/>
      <c r="E14" s="109"/>
      <c r="F14" s="109"/>
      <c r="G14" s="109"/>
      <c r="H14" s="110"/>
      <c r="I14" s="254"/>
      <c r="J14" s="255"/>
      <c r="K14" s="245" t="s">
        <v>67</v>
      </c>
      <c r="L14" s="245"/>
      <c r="M14" s="245"/>
      <c r="N14" s="245"/>
      <c r="O14" s="246"/>
    </row>
    <row r="15" spans="1:17" x14ac:dyDescent="0.3">
      <c r="A15" s="110"/>
      <c r="B15" s="110"/>
      <c r="C15" s="110"/>
      <c r="D15" s="110"/>
      <c r="E15" s="110"/>
      <c r="F15" s="110"/>
      <c r="G15" s="110"/>
      <c r="H15" s="110"/>
      <c r="I15" s="148"/>
      <c r="J15" s="148"/>
      <c r="K15" s="247"/>
      <c r="L15" s="247"/>
      <c r="M15" s="247"/>
      <c r="N15" s="247"/>
      <c r="O15" s="247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7"/>
      <c r="O16" s="17"/>
    </row>
    <row r="17" spans="1:20" ht="28.5" thickBot="1" x14ac:dyDescent="0.35">
      <c r="A17" s="24" t="s">
        <v>20</v>
      </c>
      <c r="B17" s="25" t="s">
        <v>21</v>
      </c>
      <c r="C17" s="198" t="s">
        <v>22</v>
      </c>
      <c r="D17" s="199"/>
      <c r="E17" s="199"/>
      <c r="F17" s="199"/>
      <c r="G17" s="199"/>
      <c r="H17" s="199"/>
      <c r="I17" s="199"/>
      <c r="J17" s="199"/>
      <c r="K17" s="199"/>
      <c r="L17" s="200"/>
      <c r="M17" s="73" t="s">
        <v>3</v>
      </c>
      <c r="N17" s="26" t="s">
        <v>4</v>
      </c>
      <c r="O17" s="74" t="s">
        <v>23</v>
      </c>
      <c r="R17" s="27"/>
    </row>
    <row r="18" spans="1:20" ht="14.25" customHeight="1" thickBot="1" x14ac:dyDescent="0.35">
      <c r="A18" s="240" t="s">
        <v>27</v>
      </c>
      <c r="B18" s="162">
        <v>1</v>
      </c>
      <c r="C18" s="260" t="s">
        <v>1</v>
      </c>
      <c r="D18" s="261"/>
      <c r="E18" s="261"/>
      <c r="F18" s="261"/>
      <c r="G18" s="261"/>
      <c r="H18" s="261"/>
      <c r="I18" s="261"/>
      <c r="J18" s="261"/>
      <c r="K18" s="261"/>
      <c r="L18" s="262"/>
      <c r="M18" s="84"/>
      <c r="N18" s="84"/>
      <c r="O18" s="85"/>
      <c r="T18" s="28"/>
    </row>
    <row r="19" spans="1:20" ht="15" customHeight="1" thickBot="1" x14ac:dyDescent="0.35">
      <c r="A19" s="241"/>
      <c r="B19" s="156">
        <v>2</v>
      </c>
      <c r="C19" s="238" t="s">
        <v>136</v>
      </c>
      <c r="D19" s="238"/>
      <c r="E19" s="238"/>
      <c r="F19" s="238"/>
      <c r="G19" s="238"/>
      <c r="H19" s="238"/>
      <c r="I19" s="238"/>
      <c r="J19" s="238"/>
      <c r="K19" s="238"/>
      <c r="L19" s="238"/>
      <c r="M19" s="137"/>
      <c r="N19" s="137"/>
      <c r="O19" s="138"/>
      <c r="T19" s="28"/>
    </row>
    <row r="20" spans="1:20" ht="15" customHeight="1" x14ac:dyDescent="0.3">
      <c r="A20" s="241"/>
      <c r="B20" s="206">
        <v>3</v>
      </c>
      <c r="C20" s="204" t="s">
        <v>137</v>
      </c>
      <c r="D20" s="204"/>
      <c r="E20" s="204"/>
      <c r="F20" s="204"/>
      <c r="G20" s="204"/>
      <c r="H20" s="204"/>
      <c r="I20" s="204"/>
      <c r="J20" s="204"/>
      <c r="K20" s="204"/>
      <c r="L20" s="205"/>
      <c r="M20" s="159"/>
      <c r="N20" s="122"/>
      <c r="O20" s="123"/>
      <c r="P20" s="29"/>
    </row>
    <row r="21" spans="1:20" ht="15.75" customHeight="1" thickBot="1" x14ac:dyDescent="0.35">
      <c r="A21" s="241"/>
      <c r="B21" s="263"/>
      <c r="C21" s="196" t="s">
        <v>138</v>
      </c>
      <c r="D21" s="196"/>
      <c r="E21" s="196"/>
      <c r="F21" s="196"/>
      <c r="G21" s="196"/>
      <c r="H21" s="196"/>
      <c r="I21" s="196"/>
      <c r="J21" s="196"/>
      <c r="K21" s="196"/>
      <c r="L21" s="197"/>
      <c r="M21" s="160"/>
      <c r="N21" s="125"/>
      <c r="O21" s="126"/>
      <c r="P21" s="29"/>
    </row>
    <row r="22" spans="1:20" ht="14.5" customHeight="1" x14ac:dyDescent="0.3">
      <c r="A22" s="241"/>
      <c r="B22" s="206">
        <v>4</v>
      </c>
      <c r="C22" s="204" t="s">
        <v>139</v>
      </c>
      <c r="D22" s="204"/>
      <c r="E22" s="204"/>
      <c r="F22" s="204"/>
      <c r="G22" s="204"/>
      <c r="H22" s="204"/>
      <c r="I22" s="204"/>
      <c r="J22" s="204"/>
      <c r="K22" s="204"/>
      <c r="L22" s="205"/>
      <c r="M22" s="179"/>
      <c r="N22" s="128"/>
      <c r="O22" s="129"/>
      <c r="P22" s="29"/>
    </row>
    <row r="23" spans="1:20" ht="15.75" customHeight="1" thickBot="1" x14ac:dyDescent="0.35">
      <c r="A23" s="241"/>
      <c r="B23" s="263"/>
      <c r="C23" s="196" t="s">
        <v>140</v>
      </c>
      <c r="D23" s="196"/>
      <c r="E23" s="196"/>
      <c r="F23" s="196"/>
      <c r="G23" s="196"/>
      <c r="H23" s="196"/>
      <c r="I23" s="196"/>
      <c r="J23" s="196"/>
      <c r="K23" s="196"/>
      <c r="L23" s="197"/>
      <c r="M23" s="178"/>
      <c r="N23" s="131"/>
      <c r="O23" s="132"/>
      <c r="P23" s="29"/>
    </row>
    <row r="24" spans="1:20" ht="15.75" customHeight="1" thickBot="1" x14ac:dyDescent="0.35">
      <c r="A24" s="241"/>
      <c r="B24" s="167">
        <v>5</v>
      </c>
      <c r="C24" s="243" t="s">
        <v>141</v>
      </c>
      <c r="D24" s="243"/>
      <c r="E24" s="243"/>
      <c r="F24" s="243"/>
      <c r="G24" s="243"/>
      <c r="H24" s="243"/>
      <c r="I24" s="243"/>
      <c r="J24" s="243"/>
      <c r="K24" s="243"/>
      <c r="L24" s="243"/>
      <c r="M24" s="137"/>
      <c r="N24" s="137"/>
      <c r="O24" s="138"/>
      <c r="P24" s="29"/>
    </row>
    <row r="25" spans="1:20" ht="14.5" customHeight="1" thickBot="1" x14ac:dyDescent="0.35">
      <c r="A25" s="241"/>
      <c r="B25" s="155">
        <v>6</v>
      </c>
      <c r="C25" s="238" t="s">
        <v>142</v>
      </c>
      <c r="D25" s="238"/>
      <c r="E25" s="238"/>
      <c r="F25" s="238"/>
      <c r="G25" s="238"/>
      <c r="H25" s="238"/>
      <c r="I25" s="238"/>
      <c r="J25" s="238"/>
      <c r="K25" s="238"/>
      <c r="L25" s="238"/>
      <c r="M25" s="119"/>
      <c r="N25" s="119"/>
      <c r="O25" s="120"/>
      <c r="P25" s="29"/>
    </row>
    <row r="26" spans="1:20" ht="17" customHeight="1" thickBot="1" x14ac:dyDescent="0.35">
      <c r="A26" s="241"/>
      <c r="B26" s="156">
        <v>7</v>
      </c>
      <c r="C26" s="238" t="s">
        <v>143</v>
      </c>
      <c r="D26" s="238"/>
      <c r="E26" s="238"/>
      <c r="F26" s="238"/>
      <c r="G26" s="238"/>
      <c r="H26" s="238"/>
      <c r="I26" s="238"/>
      <c r="J26" s="238"/>
      <c r="K26" s="238"/>
      <c r="L26" s="238"/>
      <c r="M26" s="137"/>
      <c r="N26" s="137"/>
      <c r="O26" s="138"/>
      <c r="P26" s="29"/>
    </row>
    <row r="27" spans="1:20" ht="18" customHeight="1" thickBot="1" x14ac:dyDescent="0.35">
      <c r="A27" s="241"/>
      <c r="B27" s="157">
        <v>8</v>
      </c>
      <c r="C27" s="238" t="s">
        <v>144</v>
      </c>
      <c r="D27" s="238"/>
      <c r="E27" s="238"/>
      <c r="F27" s="238"/>
      <c r="G27" s="238"/>
      <c r="H27" s="238"/>
      <c r="I27" s="238"/>
      <c r="J27" s="238"/>
      <c r="K27" s="238"/>
      <c r="L27" s="238"/>
      <c r="M27" s="140"/>
      <c r="N27" s="119"/>
      <c r="O27" s="120"/>
      <c r="P27" s="29"/>
    </row>
    <row r="28" spans="1:20" ht="17.25" customHeight="1" thickBot="1" x14ac:dyDescent="0.35">
      <c r="A28" s="241"/>
      <c r="B28" s="71">
        <v>9</v>
      </c>
      <c r="C28" s="229" t="s">
        <v>1</v>
      </c>
      <c r="D28" s="230"/>
      <c r="E28" s="230"/>
      <c r="F28" s="230"/>
      <c r="G28" s="230"/>
      <c r="H28" s="230"/>
      <c r="I28" s="230"/>
      <c r="J28" s="230"/>
      <c r="K28" s="230"/>
      <c r="L28" s="231"/>
      <c r="M28" s="79"/>
      <c r="N28" s="80"/>
      <c r="O28" s="81"/>
      <c r="P28" s="29"/>
    </row>
    <row r="29" spans="1:20" ht="17.25" customHeight="1" thickBot="1" x14ac:dyDescent="0.35">
      <c r="A29" s="241"/>
      <c r="B29" s="72">
        <v>10</v>
      </c>
      <c r="C29" s="235" t="s">
        <v>1</v>
      </c>
      <c r="D29" s="236"/>
      <c r="E29" s="236"/>
      <c r="F29" s="236"/>
      <c r="G29" s="236"/>
      <c r="H29" s="236"/>
      <c r="I29" s="236"/>
      <c r="J29" s="236"/>
      <c r="K29" s="236"/>
      <c r="L29" s="237"/>
      <c r="M29" s="15"/>
      <c r="N29" s="82"/>
      <c r="O29" s="83"/>
      <c r="P29" s="29"/>
    </row>
    <row r="30" spans="1:20" ht="14.5" thickBot="1" x14ac:dyDescent="0.35">
      <c r="A30" s="241"/>
      <c r="B30" s="71">
        <v>11</v>
      </c>
      <c r="C30" s="229" t="s">
        <v>1</v>
      </c>
      <c r="D30" s="230"/>
      <c r="E30" s="230"/>
      <c r="F30" s="230"/>
      <c r="G30" s="230"/>
      <c r="H30" s="230"/>
      <c r="I30" s="230"/>
      <c r="J30" s="230"/>
      <c r="K30" s="230"/>
      <c r="L30" s="231"/>
      <c r="M30" s="79"/>
      <c r="N30" s="80"/>
      <c r="O30" s="81"/>
      <c r="P30" s="29"/>
    </row>
    <row r="31" spans="1:20" ht="15" customHeight="1" thickBot="1" x14ac:dyDescent="0.35">
      <c r="A31" s="241"/>
      <c r="B31" s="75">
        <v>12</v>
      </c>
      <c r="C31" s="232" t="s">
        <v>1</v>
      </c>
      <c r="D31" s="233"/>
      <c r="E31" s="233"/>
      <c r="F31" s="233"/>
      <c r="G31" s="233"/>
      <c r="H31" s="233"/>
      <c r="I31" s="233"/>
      <c r="J31" s="233"/>
      <c r="K31" s="233"/>
      <c r="L31" s="234"/>
      <c r="M31" s="76"/>
      <c r="N31" s="77"/>
      <c r="O31" s="78"/>
      <c r="P31" s="29"/>
    </row>
    <row r="33" spans="1:15" ht="14.5" thickBot="1" x14ac:dyDescent="0.35"/>
    <row r="34" spans="1:15" x14ac:dyDescent="0.3">
      <c r="A34" s="220" t="s">
        <v>18</v>
      </c>
      <c r="B34" s="221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2"/>
    </row>
    <row r="35" spans="1:15" x14ac:dyDescent="0.3">
      <c r="A35" s="223"/>
      <c r="B35" s="224"/>
      <c r="C35" s="224"/>
      <c r="D35" s="224"/>
      <c r="E35" s="224"/>
      <c r="F35" s="224"/>
      <c r="G35" s="224"/>
      <c r="H35" s="224"/>
      <c r="I35" s="224"/>
      <c r="J35" s="224"/>
      <c r="K35" s="224"/>
      <c r="L35" s="224"/>
      <c r="M35" s="224"/>
      <c r="N35" s="224"/>
      <c r="O35" s="225"/>
    </row>
    <row r="36" spans="1:15" x14ac:dyDescent="0.3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224"/>
      <c r="L36" s="224"/>
      <c r="M36" s="224"/>
      <c r="N36" s="224"/>
      <c r="O36" s="225"/>
    </row>
    <row r="37" spans="1:15" ht="14.5" thickBot="1" x14ac:dyDescent="0.35">
      <c r="A37" s="226"/>
      <c r="B37" s="227"/>
      <c r="C37" s="227"/>
      <c r="D37" s="227"/>
      <c r="E37" s="227"/>
      <c r="F37" s="227"/>
      <c r="G37" s="227"/>
      <c r="H37" s="227"/>
      <c r="I37" s="227"/>
      <c r="J37" s="227"/>
      <c r="K37" s="227"/>
      <c r="L37" s="227"/>
      <c r="M37" s="227"/>
      <c r="N37" s="227"/>
      <c r="O37" s="228"/>
    </row>
    <row r="38" spans="1:15" x14ac:dyDescent="0.3">
      <c r="G38" s="21"/>
      <c r="H38" s="21"/>
      <c r="I38" s="21"/>
      <c r="J38" s="21"/>
    </row>
    <row r="39" spans="1:15" x14ac:dyDescent="0.3">
      <c r="A39" s="22" t="s">
        <v>68</v>
      </c>
      <c r="B39" s="7"/>
      <c r="C39" s="7"/>
      <c r="H39" s="21"/>
      <c r="J39" s="21"/>
    </row>
    <row r="40" spans="1:15" x14ac:dyDescent="0.3">
      <c r="A40" s="116" t="s">
        <v>69</v>
      </c>
      <c r="B40" s="7"/>
      <c r="C40" s="7"/>
      <c r="K40" s="23"/>
      <c r="L40" s="23"/>
      <c r="M40" s="23"/>
      <c r="N40" s="23"/>
    </row>
    <row r="41" spans="1:15" x14ac:dyDescent="0.3">
      <c r="A41" s="117" t="s">
        <v>70</v>
      </c>
    </row>
    <row r="44" spans="1:15" x14ac:dyDescent="0.3">
      <c r="A44" s="30"/>
    </row>
  </sheetData>
  <sheetProtection algorithmName="SHA-512" hashValue="+SFScgFboLrtAxK1mP+wY2/00cCFwhMlxJezrPvc0c3JEfCRUf+Z26PH8x/4uNeQ2jnMhejkyV9fY+zSji7ypw==" saltValue="UMfry23F3Cv6+nuDSUaEKg==" spinCount="100000" sheet="1" objects="1" scenarios="1"/>
  <mergeCells count="30">
    <mergeCell ref="A34:O37"/>
    <mergeCell ref="C28:L28"/>
    <mergeCell ref="C29:L29"/>
    <mergeCell ref="C30:L30"/>
    <mergeCell ref="A18:A31"/>
    <mergeCell ref="C26:L26"/>
    <mergeCell ref="C27:L27"/>
    <mergeCell ref="C24:L24"/>
    <mergeCell ref="C25:L25"/>
    <mergeCell ref="B22:B23"/>
    <mergeCell ref="C22:L22"/>
    <mergeCell ref="C23:L23"/>
    <mergeCell ref="C19:L19"/>
    <mergeCell ref="B20:B21"/>
    <mergeCell ref="C31:L31"/>
    <mergeCell ref="C20:L20"/>
    <mergeCell ref="A7:B7"/>
    <mergeCell ref="A10:B10"/>
    <mergeCell ref="A12:A13"/>
    <mergeCell ref="B12:G13"/>
    <mergeCell ref="F2:O2"/>
    <mergeCell ref="F3:O4"/>
    <mergeCell ref="I12:J14"/>
    <mergeCell ref="C21:L21"/>
    <mergeCell ref="C17:L17"/>
    <mergeCell ref="C18:L18"/>
    <mergeCell ref="K12:O12"/>
    <mergeCell ref="K13:O13"/>
    <mergeCell ref="K14:O14"/>
    <mergeCell ref="K15:O15"/>
  </mergeCells>
  <conditionalFormatting sqref="C18:L18 C28:L31">
    <cfRule type="expression" dxfId="127" priority="12" stopIfTrue="1">
      <formula>AND(M18=1,N18="x")</formula>
    </cfRule>
    <cfRule type="expression" dxfId="126" priority="13" stopIfTrue="1">
      <formula>AND(M18="x",N18&lt;&gt;"",N18=0)</formula>
    </cfRule>
    <cfRule type="expression" dxfId="125" priority="14" stopIfTrue="1">
      <formula>AND(M18="x",N18=1)</formula>
    </cfRule>
    <cfRule type="expression" dxfId="124" priority="15" stopIfTrue="1">
      <formula>AND(M18&lt;&gt;"",M18=0,N18=1)</formula>
    </cfRule>
    <cfRule type="expression" dxfId="123" priority="16" stopIfTrue="1">
      <formula>AND(M18=0,M18&lt;&gt;"")</formula>
    </cfRule>
    <cfRule type="expression" dxfId="122" priority="17" stopIfTrue="1">
      <formula>M18="x"</formula>
    </cfRule>
    <cfRule type="expression" dxfId="121" priority="18" stopIfTrue="1">
      <formula>AND(M18=1,N18=0,N18&lt;&gt;"")</formula>
    </cfRule>
    <cfRule type="expression" dxfId="120" priority="19" stopIfTrue="1">
      <formula>M18=1</formula>
    </cfRule>
  </conditionalFormatting>
  <conditionalFormatting sqref="C19:L27">
    <cfRule type="expression" dxfId="119" priority="1" stopIfTrue="1">
      <formula>N19="X"</formula>
    </cfRule>
    <cfRule type="expression" dxfId="118" priority="2" stopIfTrue="1">
      <formula>AND(N19&lt;&gt;"",N19=0)</formula>
    </cfRule>
    <cfRule type="expression" dxfId="117" priority="3" stopIfTrue="1">
      <formula>N19=1</formula>
    </cfRule>
    <cfRule type="expression" dxfId="116" priority="4" stopIfTrue="1">
      <formula>AND(M19=1,N19="x")</formula>
    </cfRule>
    <cfRule type="expression" dxfId="115" priority="5" stopIfTrue="1">
      <formula>AND(M19="x",N19&lt;&gt;"",N19=0)</formula>
    </cfRule>
    <cfRule type="expression" dxfId="114" priority="6" stopIfTrue="1">
      <formula>AND(M19="x",N19=1)</formula>
    </cfRule>
    <cfRule type="expression" dxfId="113" priority="7" stopIfTrue="1">
      <formula>AND(M19&lt;&gt;"",M19=0,N19=1)</formula>
    </cfRule>
    <cfRule type="expression" dxfId="112" priority="8" stopIfTrue="1">
      <formula>AND(M19=0,M19&lt;&gt;"")</formula>
    </cfRule>
    <cfRule type="expression" dxfId="111" priority="9" stopIfTrue="1">
      <formula>M19="x"</formula>
    </cfRule>
    <cfRule type="expression" dxfId="110" priority="10" stopIfTrue="1">
      <formula>AND(M19=1,N19=0,N19&lt;&gt;"")</formula>
    </cfRule>
    <cfRule type="expression" dxfId="109" priority="11" stopIfTrue="1">
      <formula>M19=1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6"/>
  <sheetViews>
    <sheetView topLeftCell="B6" zoomScaleNormal="100" workbookViewId="0">
      <selection activeCell="B12" sqref="B12:G13"/>
    </sheetView>
  </sheetViews>
  <sheetFormatPr defaultRowHeight="14" x14ac:dyDescent="0.3"/>
  <cols>
    <col min="1" max="1" width="14.81640625" style="2" customWidth="1"/>
    <col min="2" max="14" width="9" style="2" customWidth="1"/>
    <col min="15" max="15" width="12" style="2" bestFit="1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88" t="str">
        <f>'1.1. SCHEMA CORPORALĂ'!A1</f>
        <v>Școala:</v>
      </c>
      <c r="B1" s="97" t="str">
        <f>'1.1. SCHEMA CORPORALĂ'!B1</f>
        <v>..</v>
      </c>
      <c r="C1" s="97"/>
      <c r="D1" s="98"/>
      <c r="E1" s="1"/>
    </row>
    <row r="2" spans="1:17" ht="15" x14ac:dyDescent="0.3">
      <c r="A2" s="91" t="str">
        <f>'1.1. SCHEMA CORPORALĂ'!A2</f>
        <v>Elev:</v>
      </c>
      <c r="B2" s="99" t="str">
        <f>'1.1. SCHEMA CORPORALĂ'!B2</f>
        <v>…</v>
      </c>
      <c r="C2" s="99"/>
      <c r="D2" s="100"/>
      <c r="F2" s="248" t="s">
        <v>24</v>
      </c>
      <c r="G2" s="248"/>
      <c r="H2" s="248"/>
      <c r="I2" s="248"/>
      <c r="J2" s="248"/>
      <c r="K2" s="248"/>
      <c r="L2" s="248"/>
      <c r="M2" s="248"/>
      <c r="N2" s="248"/>
      <c r="O2" s="248"/>
    </row>
    <row r="3" spans="1:17" x14ac:dyDescent="0.3">
      <c r="A3" s="91" t="str">
        <f>'1.1. SCHEMA CORPORALĂ'!A3</f>
        <v>Clasa:</v>
      </c>
      <c r="B3" s="99" t="str">
        <f>'1.1. SCHEMA CORPORALĂ'!B3</f>
        <v>….</v>
      </c>
      <c r="C3" s="99"/>
      <c r="D3" s="100"/>
      <c r="F3" s="249" t="s">
        <v>289</v>
      </c>
      <c r="G3" s="249"/>
      <c r="H3" s="249"/>
      <c r="I3" s="249"/>
      <c r="J3" s="249"/>
      <c r="K3" s="249"/>
      <c r="L3" s="249"/>
      <c r="M3" s="249"/>
      <c r="N3" s="249"/>
      <c r="O3" s="249"/>
    </row>
    <row r="4" spans="1:17" ht="14.5" thickBot="1" x14ac:dyDescent="0.35">
      <c r="A4" s="94" t="str">
        <f>'1.1. SCHEMA CORPORALĂ'!A4</f>
        <v>Vârsta:</v>
      </c>
      <c r="B4" s="166" t="str">
        <f>'1.1. SCHEMA CORPORALĂ'!B4</f>
        <v>…..</v>
      </c>
      <c r="C4" s="101"/>
      <c r="D4" s="102"/>
      <c r="F4" s="249"/>
      <c r="G4" s="249"/>
      <c r="H4" s="249"/>
      <c r="I4" s="249"/>
      <c r="J4" s="249"/>
      <c r="K4" s="249"/>
      <c r="L4" s="249"/>
      <c r="M4" s="249"/>
      <c r="N4" s="249"/>
      <c r="O4" s="249"/>
    </row>
    <row r="5" spans="1:17" x14ac:dyDescent="0.3">
      <c r="A5" s="3"/>
      <c r="B5" s="3"/>
    </row>
    <row r="6" spans="1:17" ht="14.5" thickBot="1" x14ac:dyDescent="0.35">
      <c r="A6" s="31" t="s">
        <v>42</v>
      </c>
      <c r="B6" s="68" t="s">
        <v>43</v>
      </c>
    </row>
    <row r="7" spans="1:17" s="9" customFormat="1" ht="14.5" thickBot="1" x14ac:dyDescent="0.35">
      <c r="A7" s="183" t="s">
        <v>5</v>
      </c>
      <c r="B7" s="184"/>
      <c r="C7" s="51" t="s">
        <v>6</v>
      </c>
      <c r="D7" s="52" t="s">
        <v>7</v>
      </c>
      <c r="E7" s="52" t="s">
        <v>8</v>
      </c>
      <c r="F7" s="52" t="s">
        <v>9</v>
      </c>
      <c r="G7" s="52" t="s">
        <v>10</v>
      </c>
      <c r="H7" s="52" t="s">
        <v>11</v>
      </c>
      <c r="I7" s="52" t="s">
        <v>12</v>
      </c>
      <c r="J7" s="52" t="s">
        <v>13</v>
      </c>
      <c r="K7" s="52" t="s">
        <v>14</v>
      </c>
      <c r="L7" s="52" t="s">
        <v>15</v>
      </c>
      <c r="M7" s="52" t="s">
        <v>16</v>
      </c>
      <c r="N7" s="53" t="s">
        <v>17</v>
      </c>
      <c r="O7" s="54" t="s">
        <v>2</v>
      </c>
      <c r="Q7" s="10"/>
    </row>
    <row r="8" spans="1:17" x14ac:dyDescent="0.3">
      <c r="A8" s="103" t="s">
        <v>3</v>
      </c>
      <c r="B8" s="104" t="s">
        <v>64</v>
      </c>
      <c r="C8" s="56">
        <f>SUM(M18)</f>
        <v>0</v>
      </c>
      <c r="D8" s="57">
        <f>SUM(M19)</f>
        <v>0</v>
      </c>
      <c r="E8" s="57">
        <f>SUM(M20)</f>
        <v>0</v>
      </c>
      <c r="F8" s="57">
        <f>SUM(M21)</f>
        <v>0</v>
      </c>
      <c r="G8" s="57">
        <f>SUM(M22)</f>
        <v>0</v>
      </c>
      <c r="H8" s="57">
        <f>SUM(M23)</f>
        <v>0</v>
      </c>
      <c r="I8" s="57">
        <f>SUM(M24)</f>
        <v>0</v>
      </c>
      <c r="J8" s="57">
        <f>SUM(M25:M26)</f>
        <v>0</v>
      </c>
      <c r="K8" s="57">
        <f>SUM(M27:M28)</f>
        <v>0</v>
      </c>
      <c r="L8" s="57">
        <f>SUM(M29:M30)</f>
        <v>0</v>
      </c>
      <c r="M8" s="57">
        <f>SUM(M31:M32)</f>
        <v>0</v>
      </c>
      <c r="N8" s="58">
        <f>SUM(M33)</f>
        <v>0</v>
      </c>
      <c r="O8" s="59">
        <f>SUM(C8:N8)</f>
        <v>0</v>
      </c>
    </row>
    <row r="9" spans="1:17" ht="14.5" thickBot="1" x14ac:dyDescent="0.35">
      <c r="A9" s="105" t="s">
        <v>4</v>
      </c>
      <c r="B9" s="106"/>
      <c r="C9" s="61">
        <f>SUM(N18)</f>
        <v>0</v>
      </c>
      <c r="D9" s="62">
        <f>SUM(N19)</f>
        <v>0</v>
      </c>
      <c r="E9" s="62">
        <f>SUM(N20)</f>
        <v>0</v>
      </c>
      <c r="F9" s="62">
        <f>SUM(N21)</f>
        <v>0</v>
      </c>
      <c r="G9" s="62">
        <f>SUM(N22)</f>
        <v>0</v>
      </c>
      <c r="H9" s="62">
        <f>SUM(N23)</f>
        <v>0</v>
      </c>
      <c r="I9" s="62">
        <f>SUM(N24)</f>
        <v>0</v>
      </c>
      <c r="J9" s="62">
        <f>SUM(N25:N26)</f>
        <v>0</v>
      </c>
      <c r="K9" s="62">
        <f>SUM(N27:N28)</f>
        <v>0</v>
      </c>
      <c r="L9" s="62">
        <f>SUM(N29:N30)</f>
        <v>0</v>
      </c>
      <c r="M9" s="62">
        <f>SUM(N31:N32)</f>
        <v>0</v>
      </c>
      <c r="N9" s="63">
        <f>SUM(N33)</f>
        <v>0</v>
      </c>
      <c r="O9" s="64">
        <f>SUM(C9:N9)</f>
        <v>0</v>
      </c>
    </row>
    <row r="10" spans="1:17" ht="14.5" thickBot="1" x14ac:dyDescent="0.35">
      <c r="A10" s="185" t="s">
        <v>35</v>
      </c>
      <c r="B10" s="186"/>
      <c r="C10" s="65">
        <f>COUNTA(C18:L18)</f>
        <v>1</v>
      </c>
      <c r="D10" s="65">
        <f>COUNTA(C19:L19)</f>
        <v>1</v>
      </c>
      <c r="E10" s="65">
        <f>COUNTA(C20:L20)</f>
        <v>1</v>
      </c>
      <c r="F10" s="65">
        <f>COUNTA(C21:L21)</f>
        <v>1</v>
      </c>
      <c r="G10" s="65">
        <f>COUNTA(C22:L22)</f>
        <v>1</v>
      </c>
      <c r="H10" s="65">
        <f>COUNTA(C23:L23)</f>
        <v>1</v>
      </c>
      <c r="I10" s="65">
        <f>COUNTA(C24:L24)</f>
        <v>1</v>
      </c>
      <c r="J10" s="65">
        <f>COUNTA(C25:L26)</f>
        <v>2</v>
      </c>
      <c r="K10" s="65">
        <f>COUNTA(C27:L28)</f>
        <v>2</v>
      </c>
      <c r="L10" s="65">
        <f>COUNTA(C29:L30)</f>
        <v>2</v>
      </c>
      <c r="M10" s="65">
        <f>COUNTA(C31:L32)</f>
        <v>2</v>
      </c>
      <c r="N10" s="66">
        <f>COUNTA(C33)</f>
        <v>1</v>
      </c>
      <c r="O10" s="67">
        <f>SUM(C10:N10)</f>
        <v>16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7"/>
      <c r="O11" s="17"/>
    </row>
    <row r="12" spans="1:17" ht="15" customHeight="1" x14ac:dyDescent="0.3">
      <c r="A12" s="187" t="s">
        <v>0</v>
      </c>
      <c r="B12" s="189" t="s">
        <v>290</v>
      </c>
      <c r="C12" s="190"/>
      <c r="D12" s="190"/>
      <c r="E12" s="190"/>
      <c r="F12" s="190"/>
      <c r="G12" s="191"/>
      <c r="H12" s="107"/>
      <c r="I12" s="250" t="s">
        <v>19</v>
      </c>
      <c r="J12" s="251"/>
      <c r="K12" s="215" t="s">
        <v>65</v>
      </c>
      <c r="L12" s="215"/>
      <c r="M12" s="215"/>
      <c r="N12" s="215"/>
      <c r="O12" s="216"/>
    </row>
    <row r="13" spans="1:17" ht="15" customHeight="1" thickBot="1" x14ac:dyDescent="0.35">
      <c r="A13" s="188"/>
      <c r="B13" s="192"/>
      <c r="C13" s="193"/>
      <c r="D13" s="193"/>
      <c r="E13" s="193"/>
      <c r="F13" s="193"/>
      <c r="G13" s="194"/>
      <c r="H13" s="108"/>
      <c r="I13" s="252"/>
      <c r="J13" s="253"/>
      <c r="K13" s="217" t="s">
        <v>66</v>
      </c>
      <c r="L13" s="218"/>
      <c r="M13" s="218"/>
      <c r="N13" s="218"/>
      <c r="O13" s="219"/>
    </row>
    <row r="14" spans="1:17" ht="30" customHeight="1" thickBot="1" x14ac:dyDescent="0.35">
      <c r="A14" s="109"/>
      <c r="B14" s="110"/>
      <c r="C14" s="109"/>
      <c r="D14" s="109"/>
      <c r="E14" s="109"/>
      <c r="F14" s="109"/>
      <c r="G14" s="109"/>
      <c r="H14" s="110"/>
      <c r="I14" s="254"/>
      <c r="J14" s="255"/>
      <c r="K14" s="245" t="s">
        <v>67</v>
      </c>
      <c r="L14" s="245"/>
      <c r="M14" s="245"/>
      <c r="N14" s="245"/>
      <c r="O14" s="246"/>
    </row>
    <row r="15" spans="1:17" x14ac:dyDescent="0.3">
      <c r="A15" s="110"/>
      <c r="B15" s="110"/>
      <c r="C15" s="110"/>
      <c r="D15" s="110"/>
      <c r="E15" s="110"/>
      <c r="F15" s="110"/>
      <c r="G15" s="110"/>
      <c r="H15" s="110"/>
      <c r="I15" s="148"/>
      <c r="J15" s="148"/>
      <c r="K15" s="247"/>
      <c r="L15" s="247"/>
      <c r="M15" s="247"/>
      <c r="N15" s="247"/>
      <c r="O15" s="247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7"/>
      <c r="O16" s="17"/>
    </row>
    <row r="17" spans="1:20" ht="28.5" thickBot="1" x14ac:dyDescent="0.35">
      <c r="A17" s="24" t="s">
        <v>20</v>
      </c>
      <c r="B17" s="25" t="s">
        <v>21</v>
      </c>
      <c r="C17" s="264" t="s">
        <v>22</v>
      </c>
      <c r="D17" s="265"/>
      <c r="E17" s="265"/>
      <c r="F17" s="265"/>
      <c r="G17" s="265"/>
      <c r="H17" s="265"/>
      <c r="I17" s="265"/>
      <c r="J17" s="265"/>
      <c r="K17" s="265"/>
      <c r="L17" s="266"/>
      <c r="M17" s="73" t="s">
        <v>3</v>
      </c>
      <c r="N17" s="26" t="s">
        <v>4</v>
      </c>
      <c r="O17" s="74" t="s">
        <v>23</v>
      </c>
      <c r="R17" s="27"/>
    </row>
    <row r="18" spans="1:20" ht="14.5" customHeight="1" thickBot="1" x14ac:dyDescent="0.35">
      <c r="A18" s="240" t="s">
        <v>28</v>
      </c>
      <c r="B18" s="161">
        <v>1</v>
      </c>
      <c r="C18" s="238" t="s">
        <v>145</v>
      </c>
      <c r="D18" s="238"/>
      <c r="E18" s="238"/>
      <c r="F18" s="238"/>
      <c r="G18" s="238"/>
      <c r="H18" s="238"/>
      <c r="I18" s="238"/>
      <c r="J18" s="238"/>
      <c r="K18" s="238"/>
      <c r="L18" s="238"/>
      <c r="M18" s="137"/>
      <c r="N18" s="137"/>
      <c r="O18" s="138"/>
      <c r="T18" s="28"/>
    </row>
    <row r="19" spans="1:20" ht="14.5" customHeight="1" thickBot="1" x14ac:dyDescent="0.35">
      <c r="A19" s="241"/>
      <c r="B19" s="155">
        <v>2</v>
      </c>
      <c r="C19" s="238" t="s">
        <v>146</v>
      </c>
      <c r="D19" s="238"/>
      <c r="E19" s="238"/>
      <c r="F19" s="238"/>
      <c r="G19" s="238"/>
      <c r="H19" s="238"/>
      <c r="I19" s="238"/>
      <c r="J19" s="238"/>
      <c r="K19" s="238"/>
      <c r="L19" s="238"/>
      <c r="M19" s="119"/>
      <c r="N19" s="119"/>
      <c r="O19" s="120"/>
      <c r="T19" s="28"/>
    </row>
    <row r="20" spans="1:20" ht="14.5" customHeight="1" thickBot="1" x14ac:dyDescent="0.35">
      <c r="A20" s="241"/>
      <c r="B20" s="156">
        <v>3</v>
      </c>
      <c r="C20" s="238" t="s">
        <v>147</v>
      </c>
      <c r="D20" s="238"/>
      <c r="E20" s="238"/>
      <c r="F20" s="238"/>
      <c r="G20" s="238"/>
      <c r="H20" s="238"/>
      <c r="I20" s="238"/>
      <c r="J20" s="238"/>
      <c r="K20" s="238"/>
      <c r="L20" s="238"/>
      <c r="M20" s="137"/>
      <c r="N20" s="137"/>
      <c r="O20" s="138"/>
      <c r="P20" s="29"/>
    </row>
    <row r="21" spans="1:20" ht="15.75" customHeight="1" thickBot="1" x14ac:dyDescent="0.35">
      <c r="A21" s="241"/>
      <c r="B21" s="155">
        <v>4</v>
      </c>
      <c r="C21" s="238" t="s">
        <v>148</v>
      </c>
      <c r="D21" s="238"/>
      <c r="E21" s="238"/>
      <c r="F21" s="238"/>
      <c r="G21" s="238"/>
      <c r="H21" s="238"/>
      <c r="I21" s="238"/>
      <c r="J21" s="238"/>
      <c r="K21" s="238"/>
      <c r="L21" s="238"/>
      <c r="M21" s="119"/>
      <c r="N21" s="119"/>
      <c r="O21" s="120"/>
      <c r="P21" s="29"/>
    </row>
    <row r="22" spans="1:20" ht="17.25" customHeight="1" thickBot="1" x14ac:dyDescent="0.35">
      <c r="A22" s="241"/>
      <c r="B22" s="156">
        <v>5</v>
      </c>
      <c r="C22" s="238" t="s">
        <v>149</v>
      </c>
      <c r="D22" s="238"/>
      <c r="E22" s="238"/>
      <c r="F22" s="238"/>
      <c r="G22" s="238"/>
      <c r="H22" s="238"/>
      <c r="I22" s="238"/>
      <c r="J22" s="238"/>
      <c r="K22" s="238"/>
      <c r="L22" s="238"/>
      <c r="M22" s="137"/>
      <c r="N22" s="137"/>
      <c r="O22" s="138"/>
      <c r="P22" s="29"/>
    </row>
    <row r="23" spans="1:20" ht="15.75" customHeight="1" thickBot="1" x14ac:dyDescent="0.35">
      <c r="A23" s="241"/>
      <c r="B23" s="155">
        <v>6</v>
      </c>
      <c r="C23" s="238" t="s">
        <v>150</v>
      </c>
      <c r="D23" s="238"/>
      <c r="E23" s="238"/>
      <c r="F23" s="238"/>
      <c r="G23" s="238"/>
      <c r="H23" s="238"/>
      <c r="I23" s="238"/>
      <c r="J23" s="238"/>
      <c r="K23" s="238"/>
      <c r="L23" s="238"/>
      <c r="M23" s="119"/>
      <c r="N23" s="119"/>
      <c r="O23" s="120"/>
      <c r="P23" s="29"/>
    </row>
    <row r="24" spans="1:20" ht="15.75" customHeight="1" thickBot="1" x14ac:dyDescent="0.35">
      <c r="A24" s="241"/>
      <c r="B24" s="156">
        <v>7</v>
      </c>
      <c r="C24" s="238" t="s">
        <v>150</v>
      </c>
      <c r="D24" s="238"/>
      <c r="E24" s="238"/>
      <c r="F24" s="238"/>
      <c r="G24" s="238"/>
      <c r="H24" s="238"/>
      <c r="I24" s="238"/>
      <c r="J24" s="238"/>
      <c r="K24" s="238"/>
      <c r="L24" s="238"/>
      <c r="M24" s="137"/>
      <c r="N24" s="137"/>
      <c r="O24" s="138"/>
      <c r="P24" s="29"/>
    </row>
    <row r="25" spans="1:20" ht="30" customHeight="1" x14ac:dyDescent="0.3">
      <c r="A25" s="241"/>
      <c r="B25" s="206">
        <v>8</v>
      </c>
      <c r="C25" s="204" t="s">
        <v>151</v>
      </c>
      <c r="D25" s="204"/>
      <c r="E25" s="204"/>
      <c r="F25" s="204"/>
      <c r="G25" s="204"/>
      <c r="H25" s="204"/>
      <c r="I25" s="204"/>
      <c r="J25" s="204"/>
      <c r="K25" s="204"/>
      <c r="L25" s="204"/>
      <c r="M25" s="128"/>
      <c r="N25" s="128"/>
      <c r="O25" s="129"/>
      <c r="P25" s="29"/>
    </row>
    <row r="26" spans="1:20" ht="14.5" customHeight="1" thickBot="1" x14ac:dyDescent="0.35">
      <c r="A26" s="241"/>
      <c r="B26" s="208"/>
      <c r="C26" s="195" t="s">
        <v>152</v>
      </c>
      <c r="D26" s="196"/>
      <c r="E26" s="196"/>
      <c r="F26" s="196"/>
      <c r="G26" s="196"/>
      <c r="H26" s="196"/>
      <c r="I26" s="196"/>
      <c r="J26" s="196"/>
      <c r="K26" s="196"/>
      <c r="L26" s="267"/>
      <c r="M26" s="131"/>
      <c r="N26" s="131"/>
      <c r="O26" s="132"/>
      <c r="P26" s="29"/>
    </row>
    <row r="27" spans="1:20" ht="15.75" customHeight="1" x14ac:dyDescent="0.3">
      <c r="A27" s="241"/>
      <c r="B27" s="268">
        <v>9</v>
      </c>
      <c r="C27" s="204" t="s">
        <v>153</v>
      </c>
      <c r="D27" s="204"/>
      <c r="E27" s="204"/>
      <c r="F27" s="204"/>
      <c r="G27" s="204"/>
      <c r="H27" s="204"/>
      <c r="I27" s="204"/>
      <c r="J27" s="204"/>
      <c r="K27" s="204"/>
      <c r="L27" s="204"/>
      <c r="M27" s="122"/>
      <c r="N27" s="122"/>
      <c r="O27" s="123"/>
      <c r="P27" s="29"/>
    </row>
    <row r="28" spans="1:20" ht="15.75" customHeight="1" thickBot="1" x14ac:dyDescent="0.35">
      <c r="A28" s="241"/>
      <c r="B28" s="269"/>
      <c r="C28" s="195" t="s">
        <v>154</v>
      </c>
      <c r="D28" s="196"/>
      <c r="E28" s="196"/>
      <c r="F28" s="196"/>
      <c r="G28" s="196"/>
      <c r="H28" s="196"/>
      <c r="I28" s="196"/>
      <c r="J28" s="196"/>
      <c r="K28" s="196"/>
      <c r="L28" s="267"/>
      <c r="M28" s="125"/>
      <c r="N28" s="125"/>
      <c r="O28" s="126"/>
      <c r="P28" s="29"/>
    </row>
    <row r="29" spans="1:20" ht="13.9" customHeight="1" x14ac:dyDescent="0.3">
      <c r="A29" s="241"/>
      <c r="B29" s="206">
        <v>10</v>
      </c>
      <c r="C29" s="204" t="s">
        <v>155</v>
      </c>
      <c r="D29" s="204"/>
      <c r="E29" s="204"/>
      <c r="F29" s="204"/>
      <c r="G29" s="204"/>
      <c r="H29" s="204"/>
      <c r="I29" s="204"/>
      <c r="J29" s="204"/>
      <c r="K29" s="204"/>
      <c r="L29" s="204"/>
      <c r="M29" s="128"/>
      <c r="N29" s="128"/>
      <c r="O29" s="129"/>
      <c r="P29" s="29"/>
    </row>
    <row r="30" spans="1:20" ht="30" customHeight="1" thickBot="1" x14ac:dyDescent="0.35">
      <c r="A30" s="241"/>
      <c r="B30" s="208"/>
      <c r="C30" s="195" t="s">
        <v>156</v>
      </c>
      <c r="D30" s="196"/>
      <c r="E30" s="196"/>
      <c r="F30" s="196"/>
      <c r="G30" s="196"/>
      <c r="H30" s="196"/>
      <c r="I30" s="196"/>
      <c r="J30" s="196"/>
      <c r="K30" s="196"/>
      <c r="L30" s="267"/>
      <c r="M30" s="131"/>
      <c r="N30" s="131"/>
      <c r="O30" s="132"/>
      <c r="P30" s="29"/>
    </row>
    <row r="31" spans="1:20" ht="13.9" customHeight="1" x14ac:dyDescent="0.3">
      <c r="A31" s="241"/>
      <c r="B31" s="206">
        <v>11</v>
      </c>
      <c r="C31" s="204" t="s">
        <v>157</v>
      </c>
      <c r="D31" s="204"/>
      <c r="E31" s="204"/>
      <c r="F31" s="204"/>
      <c r="G31" s="204"/>
      <c r="H31" s="204"/>
      <c r="I31" s="204"/>
      <c r="J31" s="204"/>
      <c r="K31" s="204"/>
      <c r="L31" s="204"/>
      <c r="M31" s="122"/>
      <c r="N31" s="122"/>
      <c r="O31" s="123"/>
      <c r="P31" s="29"/>
    </row>
    <row r="32" spans="1:20" ht="13.9" customHeight="1" thickBot="1" x14ac:dyDescent="0.35">
      <c r="A32" s="241"/>
      <c r="B32" s="208"/>
      <c r="C32" s="195" t="s">
        <v>158</v>
      </c>
      <c r="D32" s="196"/>
      <c r="E32" s="196"/>
      <c r="F32" s="196"/>
      <c r="G32" s="196"/>
      <c r="H32" s="196"/>
      <c r="I32" s="196"/>
      <c r="J32" s="196"/>
      <c r="K32" s="196"/>
      <c r="L32" s="267"/>
      <c r="M32" s="125"/>
      <c r="N32" s="125"/>
      <c r="O32" s="126"/>
      <c r="P32" s="29"/>
    </row>
    <row r="33" spans="1:16" ht="14.5" customHeight="1" thickBot="1" x14ac:dyDescent="0.35">
      <c r="A33" s="241"/>
      <c r="B33" s="157">
        <v>12</v>
      </c>
      <c r="C33" s="243" t="s">
        <v>159</v>
      </c>
      <c r="D33" s="243"/>
      <c r="E33" s="243"/>
      <c r="F33" s="243"/>
      <c r="G33" s="243"/>
      <c r="H33" s="243"/>
      <c r="I33" s="243"/>
      <c r="J33" s="243"/>
      <c r="K33" s="243"/>
      <c r="L33" s="243"/>
      <c r="M33" s="140"/>
      <c r="N33" s="140"/>
      <c r="O33" s="141"/>
      <c r="P33" s="29"/>
    </row>
    <row r="35" spans="1:16" ht="14.5" thickBot="1" x14ac:dyDescent="0.35"/>
    <row r="36" spans="1:16" x14ac:dyDescent="0.3">
      <c r="A36" s="220" t="s">
        <v>18</v>
      </c>
      <c r="B36" s="221"/>
      <c r="C36" s="221"/>
      <c r="D36" s="221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2"/>
    </row>
    <row r="37" spans="1:16" x14ac:dyDescent="0.3">
      <c r="A37" s="223"/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24"/>
      <c r="O37" s="225"/>
    </row>
    <row r="38" spans="1:16" x14ac:dyDescent="0.3">
      <c r="A38" s="223"/>
      <c r="B38" s="224"/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  <c r="O38" s="225"/>
    </row>
    <row r="39" spans="1:16" ht="14.5" thickBot="1" x14ac:dyDescent="0.35">
      <c r="A39" s="226"/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8"/>
    </row>
    <row r="40" spans="1:16" x14ac:dyDescent="0.3">
      <c r="G40" s="21"/>
      <c r="H40" s="21"/>
      <c r="I40" s="21"/>
      <c r="J40" s="21"/>
    </row>
    <row r="41" spans="1:16" x14ac:dyDescent="0.3">
      <c r="A41" s="22" t="s">
        <v>68</v>
      </c>
      <c r="B41" s="7"/>
      <c r="C41" s="7"/>
      <c r="H41" s="21"/>
      <c r="J41" s="21"/>
    </row>
    <row r="42" spans="1:16" x14ac:dyDescent="0.3">
      <c r="A42" s="116" t="s">
        <v>69</v>
      </c>
      <c r="B42" s="7"/>
      <c r="C42" s="7"/>
      <c r="K42" s="23"/>
      <c r="L42" s="23"/>
      <c r="M42" s="23"/>
      <c r="N42" s="23"/>
    </row>
    <row r="43" spans="1:16" x14ac:dyDescent="0.3">
      <c r="A43" s="117" t="s">
        <v>70</v>
      </c>
    </row>
    <row r="46" spans="1:16" x14ac:dyDescent="0.3">
      <c r="A46" s="30"/>
    </row>
  </sheetData>
  <sheetProtection algorithmName="SHA-512" hashValue="d/ifsyXs+WHlTcXABZSWHKeEjaXxww87UbVXEd0LeFplM3KS/9b2aby2LmgMc53XYaLTcso5KjfiyjqbIXaFuw==" saltValue="6FHQH87j//P0hUfsQB4ZUg==" spinCount="100000" sheet="1" objects="1" scenarios="1"/>
  <mergeCells count="34">
    <mergeCell ref="A36:O39"/>
    <mergeCell ref="C30:L30"/>
    <mergeCell ref="B29:B30"/>
    <mergeCell ref="B27:B28"/>
    <mergeCell ref="C27:L27"/>
    <mergeCell ref="C28:L28"/>
    <mergeCell ref="C29:L29"/>
    <mergeCell ref="B31:B32"/>
    <mergeCell ref="C31:L31"/>
    <mergeCell ref="C32:L32"/>
    <mergeCell ref="A18:A33"/>
    <mergeCell ref="C18:L18"/>
    <mergeCell ref="C24:L24"/>
    <mergeCell ref="B25:B26"/>
    <mergeCell ref="C25:L25"/>
    <mergeCell ref="C26:L26"/>
    <mergeCell ref="C23:L23"/>
    <mergeCell ref="C33:L33"/>
    <mergeCell ref="F2:O2"/>
    <mergeCell ref="F3:O4"/>
    <mergeCell ref="K12:O12"/>
    <mergeCell ref="K13:O13"/>
    <mergeCell ref="C21:L21"/>
    <mergeCell ref="C19:L19"/>
    <mergeCell ref="C20:L20"/>
    <mergeCell ref="C17:L17"/>
    <mergeCell ref="K14:O14"/>
    <mergeCell ref="K15:O15"/>
    <mergeCell ref="I12:J14"/>
    <mergeCell ref="A7:B7"/>
    <mergeCell ref="A10:B10"/>
    <mergeCell ref="A12:A13"/>
    <mergeCell ref="B12:G13"/>
    <mergeCell ref="C22:L22"/>
  </mergeCells>
  <conditionalFormatting sqref="C18:L33">
    <cfRule type="expression" dxfId="108" priority="1" stopIfTrue="1">
      <formula>N18="X"</formula>
    </cfRule>
    <cfRule type="expression" dxfId="107" priority="2" stopIfTrue="1">
      <formula>AND(N18&lt;&gt;"",N18=0)</formula>
    </cfRule>
    <cfRule type="expression" dxfId="106" priority="3" stopIfTrue="1">
      <formula>N18=1</formula>
    </cfRule>
    <cfRule type="expression" dxfId="105" priority="4" stopIfTrue="1">
      <formula>AND(M18=1,N18="x")</formula>
    </cfRule>
    <cfRule type="expression" dxfId="104" priority="5" stopIfTrue="1">
      <formula>AND(M18="x",N18&lt;&gt;"",N18=0)</formula>
    </cfRule>
    <cfRule type="expression" dxfId="103" priority="6" stopIfTrue="1">
      <formula>AND(M18="x",N18=1)</formula>
    </cfRule>
    <cfRule type="expression" dxfId="102" priority="7" stopIfTrue="1">
      <formula>AND(M18&lt;&gt;"",M18=0,N18=1)</formula>
    </cfRule>
    <cfRule type="expression" dxfId="101" priority="8" stopIfTrue="1">
      <formula>AND(M18=0,M18&lt;&gt;"")</formula>
    </cfRule>
    <cfRule type="expression" dxfId="100" priority="9" stopIfTrue="1">
      <formula>M18="x"</formula>
    </cfRule>
    <cfRule type="expression" dxfId="99" priority="10" stopIfTrue="1">
      <formula>AND(M18=1,N18=0,N18&lt;&gt;"")</formula>
    </cfRule>
    <cfRule type="expression" dxfId="98" priority="11" stopIfTrue="1">
      <formula>M18=1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56"/>
  <sheetViews>
    <sheetView topLeftCell="B4" zoomScaleNormal="100" workbookViewId="0">
      <selection activeCell="B12" sqref="B12:G13"/>
    </sheetView>
  </sheetViews>
  <sheetFormatPr defaultRowHeight="14" x14ac:dyDescent="0.3"/>
  <cols>
    <col min="1" max="1" width="14.453125" style="2" customWidth="1"/>
    <col min="2" max="12" width="9" style="2" customWidth="1"/>
    <col min="13" max="13" width="9.54296875" style="2" customWidth="1"/>
    <col min="14" max="14" width="9" style="2" customWidth="1"/>
    <col min="15" max="15" width="11.453125" style="2" bestFit="1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88" t="str">
        <f>'1.1. SCHEMA CORPORALĂ'!A1</f>
        <v>Școala:</v>
      </c>
      <c r="B1" s="97" t="str">
        <f>'1.1. SCHEMA CORPORALĂ'!B1</f>
        <v>..</v>
      </c>
      <c r="C1" s="97"/>
      <c r="D1" s="98"/>
      <c r="E1" s="1"/>
    </row>
    <row r="2" spans="1:17" ht="15" x14ac:dyDescent="0.3">
      <c r="A2" s="91" t="str">
        <f>'1.1. SCHEMA CORPORALĂ'!A2</f>
        <v>Elev:</v>
      </c>
      <c r="B2" s="99" t="str">
        <f>'1.1. SCHEMA CORPORALĂ'!B2</f>
        <v>…</v>
      </c>
      <c r="C2" s="99"/>
      <c r="D2" s="100"/>
      <c r="F2" s="248" t="s">
        <v>24</v>
      </c>
      <c r="G2" s="248"/>
      <c r="H2" s="248"/>
      <c r="I2" s="248"/>
      <c r="J2" s="248"/>
      <c r="K2" s="248"/>
      <c r="L2" s="248"/>
      <c r="M2" s="248"/>
      <c r="N2" s="248"/>
      <c r="O2" s="248"/>
    </row>
    <row r="3" spans="1:17" x14ac:dyDescent="0.3">
      <c r="A3" s="91" t="str">
        <f>'1.1. SCHEMA CORPORALĂ'!A3</f>
        <v>Clasa:</v>
      </c>
      <c r="B3" s="99" t="str">
        <f>'1.1. SCHEMA CORPORALĂ'!B3</f>
        <v>….</v>
      </c>
      <c r="C3" s="99"/>
      <c r="D3" s="100"/>
      <c r="F3" s="249" t="s">
        <v>289</v>
      </c>
      <c r="G3" s="249"/>
      <c r="H3" s="249"/>
      <c r="I3" s="249"/>
      <c r="J3" s="249"/>
      <c r="K3" s="249"/>
      <c r="L3" s="249"/>
      <c r="M3" s="249"/>
      <c r="N3" s="249"/>
      <c r="O3" s="249"/>
    </row>
    <row r="4" spans="1:17" ht="14.5" thickBot="1" x14ac:dyDescent="0.35">
      <c r="A4" s="94" t="str">
        <f>'1.1. SCHEMA CORPORALĂ'!A4</f>
        <v>Vârsta:</v>
      </c>
      <c r="B4" s="166" t="str">
        <f>'1.1. SCHEMA CORPORALĂ'!B4</f>
        <v>…..</v>
      </c>
      <c r="C4" s="101"/>
      <c r="D4" s="102"/>
      <c r="F4" s="249"/>
      <c r="G4" s="249"/>
      <c r="H4" s="249"/>
      <c r="I4" s="249"/>
      <c r="J4" s="249"/>
      <c r="K4" s="249"/>
      <c r="L4" s="249"/>
      <c r="M4" s="249"/>
      <c r="N4" s="249"/>
      <c r="O4" s="249"/>
    </row>
    <row r="5" spans="1:17" x14ac:dyDescent="0.3">
      <c r="A5" s="3"/>
      <c r="B5" s="3"/>
    </row>
    <row r="6" spans="1:17" ht="14.5" thickBot="1" x14ac:dyDescent="0.35">
      <c r="A6" s="69" t="s">
        <v>44</v>
      </c>
      <c r="B6" s="69" t="s">
        <v>45</v>
      </c>
      <c r="C6" s="69"/>
      <c r="D6" s="69"/>
      <c r="E6" s="69"/>
      <c r="F6" s="69"/>
      <c r="G6" s="69"/>
      <c r="H6" s="69"/>
      <c r="I6" s="69"/>
      <c r="J6" s="69"/>
      <c r="K6" s="69"/>
    </row>
    <row r="7" spans="1:17" s="9" customFormat="1" ht="14.5" thickBot="1" x14ac:dyDescent="0.35">
      <c r="A7" s="183" t="s">
        <v>5</v>
      </c>
      <c r="B7" s="184"/>
      <c r="C7" s="51" t="s">
        <v>6</v>
      </c>
      <c r="D7" s="52" t="s">
        <v>7</v>
      </c>
      <c r="E7" s="52" t="s">
        <v>8</v>
      </c>
      <c r="F7" s="52" t="s">
        <v>9</v>
      </c>
      <c r="G7" s="52" t="s">
        <v>10</v>
      </c>
      <c r="H7" s="52" t="s">
        <v>11</v>
      </c>
      <c r="I7" s="52" t="s">
        <v>12</v>
      </c>
      <c r="J7" s="52" t="s">
        <v>13</v>
      </c>
      <c r="K7" s="52" t="s">
        <v>14</v>
      </c>
      <c r="L7" s="52" t="s">
        <v>15</v>
      </c>
      <c r="M7" s="52" t="s">
        <v>16</v>
      </c>
      <c r="N7" s="53" t="s">
        <v>17</v>
      </c>
      <c r="O7" s="54" t="s">
        <v>2</v>
      </c>
      <c r="Q7" s="10"/>
    </row>
    <row r="8" spans="1:17" x14ac:dyDescent="0.3">
      <c r="A8" s="103" t="s">
        <v>3</v>
      </c>
      <c r="B8" s="104" t="s">
        <v>64</v>
      </c>
      <c r="C8" s="56">
        <f>SUM(M18)</f>
        <v>0</v>
      </c>
      <c r="D8" s="57">
        <f>SUM(M19)</f>
        <v>0</v>
      </c>
      <c r="E8" s="57">
        <f>SUM(M20)</f>
        <v>0</v>
      </c>
      <c r="F8" s="57">
        <f>SUM(M21:M22)</f>
        <v>0</v>
      </c>
      <c r="G8" s="57">
        <f>SUM(M23:M24)</f>
        <v>0</v>
      </c>
      <c r="H8" s="57">
        <f>SUM(M25:M26)</f>
        <v>0</v>
      </c>
      <c r="I8" s="57">
        <f>SUM(M27)</f>
        <v>0</v>
      </c>
      <c r="J8" s="57">
        <f>SUM(M28)</f>
        <v>0</v>
      </c>
      <c r="K8" s="57">
        <f>SUM(M29:M30)</f>
        <v>0</v>
      </c>
      <c r="L8" s="57">
        <f>SUM(M31:M34)</f>
        <v>0</v>
      </c>
      <c r="M8" s="57">
        <f>SUM(M35:M39)</f>
        <v>0</v>
      </c>
      <c r="N8" s="58">
        <f>SUM(M40:M43)</f>
        <v>0</v>
      </c>
      <c r="O8" s="59">
        <f>SUM(C8:N8)</f>
        <v>0</v>
      </c>
    </row>
    <row r="9" spans="1:17" ht="14.5" thickBot="1" x14ac:dyDescent="0.35">
      <c r="A9" s="105" t="s">
        <v>4</v>
      </c>
      <c r="B9" s="106"/>
      <c r="C9" s="61">
        <f>SUM(N18)</f>
        <v>0</v>
      </c>
      <c r="D9" s="62">
        <f>SUM(N19)</f>
        <v>0</v>
      </c>
      <c r="E9" s="62">
        <f>SUM(N20)</f>
        <v>0</v>
      </c>
      <c r="F9" s="62">
        <f>SUM(N21:N22)</f>
        <v>0</v>
      </c>
      <c r="G9" s="62">
        <f>SUM(N23:N24)</f>
        <v>0</v>
      </c>
      <c r="H9" s="62">
        <f>SUM(N25:N26)</f>
        <v>0</v>
      </c>
      <c r="I9" s="62">
        <f>SUM(N27)</f>
        <v>0</v>
      </c>
      <c r="J9" s="62">
        <f>SUM(N28)</f>
        <v>0</v>
      </c>
      <c r="K9" s="62">
        <f>SUM(N29:N30)</f>
        <v>0</v>
      </c>
      <c r="L9" s="62">
        <f>SUM(N31:N34)</f>
        <v>0</v>
      </c>
      <c r="M9" s="62">
        <f>SUM(N35:N39)</f>
        <v>0</v>
      </c>
      <c r="N9" s="63">
        <f>SUM(N40:N43)</f>
        <v>0</v>
      </c>
      <c r="O9" s="64">
        <f>SUM(C9:N9)</f>
        <v>0</v>
      </c>
    </row>
    <row r="10" spans="1:17" ht="14.5" thickBot="1" x14ac:dyDescent="0.35">
      <c r="A10" s="185" t="s">
        <v>35</v>
      </c>
      <c r="B10" s="186"/>
      <c r="C10" s="65">
        <f>COUNTA(C18:L18)</f>
        <v>1</v>
      </c>
      <c r="D10" s="65">
        <f>COUNTA(C19:L19)</f>
        <v>1</v>
      </c>
      <c r="E10" s="65">
        <f>COUNTA(C20:L20)</f>
        <v>1</v>
      </c>
      <c r="F10" s="65">
        <f>COUNTA(C21:L22)</f>
        <v>2</v>
      </c>
      <c r="G10" s="65">
        <f>COUNTA(C23:L24)</f>
        <v>2</v>
      </c>
      <c r="H10" s="65">
        <f>COUNTA(C25:L26)</f>
        <v>2</v>
      </c>
      <c r="I10" s="65">
        <f>COUNTA(C27:L27)</f>
        <v>1</v>
      </c>
      <c r="J10" s="65">
        <f>COUNTA(C28:L28)</f>
        <v>1</v>
      </c>
      <c r="K10" s="65">
        <f>COUNTA(C29:L30)</f>
        <v>2</v>
      </c>
      <c r="L10" s="65">
        <f>COUNTA(C31:L34)</f>
        <v>4</v>
      </c>
      <c r="M10" s="65">
        <f>COUNTA(C35:L39)</f>
        <v>5</v>
      </c>
      <c r="N10" s="66">
        <f>COUNTA(C40:L43)</f>
        <v>4</v>
      </c>
      <c r="O10" s="67">
        <f>SUM(C10:N10)</f>
        <v>26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7"/>
      <c r="O11" s="17"/>
    </row>
    <row r="12" spans="1:17" ht="15" customHeight="1" x14ac:dyDescent="0.3">
      <c r="A12" s="187" t="s">
        <v>0</v>
      </c>
      <c r="B12" s="189" t="s">
        <v>290</v>
      </c>
      <c r="C12" s="190"/>
      <c r="D12" s="190"/>
      <c r="E12" s="190"/>
      <c r="F12" s="190"/>
      <c r="G12" s="191"/>
      <c r="H12" s="107"/>
      <c r="I12" s="250" t="s">
        <v>19</v>
      </c>
      <c r="J12" s="251"/>
      <c r="K12" s="215" t="s">
        <v>65</v>
      </c>
      <c r="L12" s="215"/>
      <c r="M12" s="215"/>
      <c r="N12" s="215"/>
      <c r="O12" s="216"/>
    </row>
    <row r="13" spans="1:17" ht="15" customHeight="1" thickBot="1" x14ac:dyDescent="0.35">
      <c r="A13" s="188"/>
      <c r="B13" s="192"/>
      <c r="C13" s="193"/>
      <c r="D13" s="193"/>
      <c r="E13" s="193"/>
      <c r="F13" s="193"/>
      <c r="G13" s="194"/>
      <c r="H13" s="108"/>
      <c r="I13" s="252"/>
      <c r="J13" s="253"/>
      <c r="K13" s="217" t="s">
        <v>66</v>
      </c>
      <c r="L13" s="218"/>
      <c r="M13" s="218"/>
      <c r="N13" s="218"/>
      <c r="O13" s="219"/>
    </row>
    <row r="14" spans="1:17" ht="30.75" customHeight="1" thickBot="1" x14ac:dyDescent="0.35">
      <c r="A14" s="109"/>
      <c r="B14" s="110"/>
      <c r="C14" s="109"/>
      <c r="D14" s="109"/>
      <c r="E14" s="109"/>
      <c r="F14" s="109"/>
      <c r="G14" s="109"/>
      <c r="H14" s="110"/>
      <c r="I14" s="254"/>
      <c r="J14" s="255"/>
      <c r="K14" s="245" t="s">
        <v>67</v>
      </c>
      <c r="L14" s="245"/>
      <c r="M14" s="245"/>
      <c r="N14" s="245"/>
      <c r="O14" s="246"/>
    </row>
    <row r="15" spans="1:17" x14ac:dyDescent="0.3">
      <c r="A15" s="110"/>
      <c r="B15" s="110"/>
      <c r="C15" s="110"/>
      <c r="D15" s="110"/>
      <c r="E15" s="110"/>
      <c r="F15" s="110"/>
      <c r="G15" s="110"/>
      <c r="H15" s="110"/>
      <c r="I15" s="148"/>
      <c r="J15" s="148"/>
      <c r="K15" s="247"/>
      <c r="L15" s="247"/>
      <c r="M15" s="247"/>
      <c r="N15" s="247"/>
      <c r="O15" s="247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7"/>
      <c r="O16" s="17"/>
    </row>
    <row r="17" spans="1:20" ht="28.5" thickBot="1" x14ac:dyDescent="0.35">
      <c r="A17" s="24" t="s">
        <v>20</v>
      </c>
      <c r="B17" s="25" t="s">
        <v>21</v>
      </c>
      <c r="C17" s="264" t="s">
        <v>22</v>
      </c>
      <c r="D17" s="265"/>
      <c r="E17" s="265"/>
      <c r="F17" s="265"/>
      <c r="G17" s="265"/>
      <c r="H17" s="265"/>
      <c r="I17" s="265"/>
      <c r="J17" s="265"/>
      <c r="K17" s="265"/>
      <c r="L17" s="266"/>
      <c r="M17" s="73" t="s">
        <v>3</v>
      </c>
      <c r="N17" s="26" t="s">
        <v>4</v>
      </c>
      <c r="O17" s="74" t="s">
        <v>23</v>
      </c>
      <c r="R17" s="27"/>
    </row>
    <row r="18" spans="1:20" ht="14.5" customHeight="1" thickBot="1" x14ac:dyDescent="0.35">
      <c r="A18" s="240" t="s">
        <v>29</v>
      </c>
      <c r="B18" s="70">
        <v>1</v>
      </c>
      <c r="C18" s="272" t="s">
        <v>160</v>
      </c>
      <c r="D18" s="238"/>
      <c r="E18" s="238"/>
      <c r="F18" s="238"/>
      <c r="G18" s="238"/>
      <c r="H18" s="238"/>
      <c r="I18" s="238"/>
      <c r="J18" s="238"/>
      <c r="K18" s="238"/>
      <c r="L18" s="238"/>
      <c r="M18" s="137"/>
      <c r="N18" s="137"/>
      <c r="O18" s="138"/>
      <c r="T18" s="28"/>
    </row>
    <row r="19" spans="1:20" ht="14.5" customHeight="1" thickBot="1" x14ac:dyDescent="0.35">
      <c r="A19" s="241"/>
      <c r="B19" s="71">
        <v>2</v>
      </c>
      <c r="C19" s="272" t="s">
        <v>161</v>
      </c>
      <c r="D19" s="238"/>
      <c r="E19" s="238"/>
      <c r="F19" s="238"/>
      <c r="G19" s="238"/>
      <c r="H19" s="238"/>
      <c r="I19" s="238"/>
      <c r="J19" s="238"/>
      <c r="K19" s="238"/>
      <c r="L19" s="238"/>
      <c r="M19" s="137"/>
      <c r="N19" s="137"/>
      <c r="O19" s="138"/>
      <c r="T19" s="28"/>
    </row>
    <row r="20" spans="1:20" ht="14.5" customHeight="1" thickBot="1" x14ac:dyDescent="0.35">
      <c r="A20" s="241"/>
      <c r="B20" s="177">
        <v>3</v>
      </c>
      <c r="C20" s="272" t="s">
        <v>162</v>
      </c>
      <c r="D20" s="238"/>
      <c r="E20" s="238"/>
      <c r="F20" s="238"/>
      <c r="G20" s="238"/>
      <c r="H20" s="238"/>
      <c r="I20" s="238"/>
      <c r="J20" s="238"/>
      <c r="K20" s="238"/>
      <c r="L20" s="238"/>
      <c r="M20" s="175"/>
      <c r="N20" s="175"/>
      <c r="O20" s="176"/>
      <c r="P20" s="29"/>
    </row>
    <row r="21" spans="1:20" ht="29.25" customHeight="1" x14ac:dyDescent="0.3">
      <c r="A21" s="241"/>
      <c r="B21" s="206">
        <v>4</v>
      </c>
      <c r="C21" s="204" t="s">
        <v>163</v>
      </c>
      <c r="D21" s="204"/>
      <c r="E21" s="204"/>
      <c r="F21" s="204"/>
      <c r="G21" s="204"/>
      <c r="H21" s="204"/>
      <c r="I21" s="204"/>
      <c r="J21" s="204"/>
      <c r="K21" s="204"/>
      <c r="L21" s="204"/>
      <c r="M21" s="122"/>
      <c r="N21" s="122"/>
      <c r="O21" s="123"/>
      <c r="P21" s="29"/>
    </row>
    <row r="22" spans="1:20" ht="14.5" customHeight="1" thickBot="1" x14ac:dyDescent="0.35">
      <c r="A22" s="241"/>
      <c r="B22" s="208"/>
      <c r="C22" s="195" t="s">
        <v>164</v>
      </c>
      <c r="D22" s="196"/>
      <c r="E22" s="196"/>
      <c r="F22" s="196"/>
      <c r="G22" s="196"/>
      <c r="H22" s="196"/>
      <c r="I22" s="196"/>
      <c r="J22" s="196"/>
      <c r="K22" s="196"/>
      <c r="L22" s="267"/>
      <c r="M22" s="125"/>
      <c r="N22" s="125"/>
      <c r="O22" s="126"/>
      <c r="P22" s="29"/>
    </row>
    <row r="23" spans="1:20" ht="13.9" customHeight="1" x14ac:dyDescent="0.3">
      <c r="A23" s="241"/>
      <c r="B23" s="270">
        <v>5</v>
      </c>
      <c r="C23" s="204" t="s">
        <v>165</v>
      </c>
      <c r="D23" s="204"/>
      <c r="E23" s="204"/>
      <c r="F23" s="204"/>
      <c r="G23" s="204"/>
      <c r="H23" s="204"/>
      <c r="I23" s="204"/>
      <c r="J23" s="204"/>
      <c r="K23" s="204"/>
      <c r="L23" s="204"/>
      <c r="M23" s="142"/>
      <c r="N23" s="142"/>
      <c r="O23" s="143"/>
      <c r="P23" s="29"/>
    </row>
    <row r="24" spans="1:20" ht="14.5" customHeight="1" thickBot="1" x14ac:dyDescent="0.35">
      <c r="A24" s="241"/>
      <c r="B24" s="273"/>
      <c r="C24" s="195" t="s">
        <v>166</v>
      </c>
      <c r="D24" s="196"/>
      <c r="E24" s="196"/>
      <c r="F24" s="196"/>
      <c r="G24" s="196"/>
      <c r="H24" s="196"/>
      <c r="I24" s="196"/>
      <c r="J24" s="196"/>
      <c r="K24" s="196"/>
      <c r="L24" s="267"/>
      <c r="M24" s="146"/>
      <c r="N24" s="146"/>
      <c r="O24" s="147"/>
      <c r="P24" s="29"/>
    </row>
    <row r="25" spans="1:20" ht="15" customHeight="1" x14ac:dyDescent="0.3">
      <c r="A25" s="241"/>
      <c r="B25" s="268">
        <v>6</v>
      </c>
      <c r="C25" s="204" t="s">
        <v>167</v>
      </c>
      <c r="D25" s="204"/>
      <c r="E25" s="204"/>
      <c r="F25" s="204"/>
      <c r="G25" s="204"/>
      <c r="H25" s="204"/>
      <c r="I25" s="204"/>
      <c r="J25" s="204"/>
      <c r="K25" s="204"/>
      <c r="L25" s="204"/>
      <c r="M25" s="122"/>
      <c r="N25" s="122"/>
      <c r="O25" s="123"/>
      <c r="P25" s="29"/>
    </row>
    <row r="26" spans="1:20" ht="15.75" customHeight="1" thickBot="1" x14ac:dyDescent="0.35">
      <c r="A26" s="241"/>
      <c r="B26" s="269"/>
      <c r="C26" s="195" t="s">
        <v>168</v>
      </c>
      <c r="D26" s="196"/>
      <c r="E26" s="196"/>
      <c r="F26" s="196"/>
      <c r="G26" s="196"/>
      <c r="H26" s="196"/>
      <c r="I26" s="196"/>
      <c r="J26" s="196"/>
      <c r="K26" s="196"/>
      <c r="L26" s="267"/>
      <c r="M26" s="125"/>
      <c r="N26" s="125"/>
      <c r="O26" s="126"/>
      <c r="P26" s="29"/>
    </row>
    <row r="27" spans="1:20" ht="15.75" customHeight="1" thickBot="1" x14ac:dyDescent="0.35">
      <c r="A27" s="241"/>
      <c r="B27" s="174">
        <v>7</v>
      </c>
      <c r="C27" s="238" t="s">
        <v>169</v>
      </c>
      <c r="D27" s="238"/>
      <c r="E27" s="238"/>
      <c r="F27" s="238"/>
      <c r="G27" s="238"/>
      <c r="H27" s="238"/>
      <c r="I27" s="238"/>
      <c r="J27" s="238"/>
      <c r="K27" s="238"/>
      <c r="L27" s="238"/>
      <c r="M27" s="175"/>
      <c r="N27" s="175"/>
      <c r="O27" s="176"/>
      <c r="P27" s="29"/>
    </row>
    <row r="28" spans="1:20" ht="30" customHeight="1" thickBot="1" x14ac:dyDescent="0.35">
      <c r="A28" s="241"/>
      <c r="B28" s="156">
        <v>8</v>
      </c>
      <c r="C28" s="238" t="s">
        <v>170</v>
      </c>
      <c r="D28" s="238"/>
      <c r="E28" s="238"/>
      <c r="F28" s="238"/>
      <c r="G28" s="238"/>
      <c r="H28" s="238"/>
      <c r="I28" s="238"/>
      <c r="J28" s="238"/>
      <c r="K28" s="238"/>
      <c r="L28" s="238"/>
      <c r="M28" s="137"/>
      <c r="N28" s="137"/>
      <c r="O28" s="138"/>
      <c r="P28" s="29"/>
    </row>
    <row r="29" spans="1:20" ht="29.25" customHeight="1" x14ac:dyDescent="0.3">
      <c r="A29" s="241"/>
      <c r="B29" s="270">
        <v>9</v>
      </c>
      <c r="C29" s="204" t="s">
        <v>171</v>
      </c>
      <c r="D29" s="204"/>
      <c r="E29" s="204"/>
      <c r="F29" s="204"/>
      <c r="G29" s="204"/>
      <c r="H29" s="204"/>
      <c r="I29" s="204"/>
      <c r="J29" s="204"/>
      <c r="K29" s="204"/>
      <c r="L29" s="204"/>
      <c r="M29" s="142"/>
      <c r="N29" s="142"/>
      <c r="O29" s="143"/>
      <c r="P29" s="29"/>
    </row>
    <row r="30" spans="1:20" ht="30.75" customHeight="1" thickBot="1" x14ac:dyDescent="0.35">
      <c r="A30" s="241"/>
      <c r="B30" s="271"/>
      <c r="C30" s="195" t="s">
        <v>172</v>
      </c>
      <c r="D30" s="196"/>
      <c r="E30" s="196"/>
      <c r="F30" s="196"/>
      <c r="G30" s="196"/>
      <c r="H30" s="196"/>
      <c r="I30" s="196"/>
      <c r="J30" s="196"/>
      <c r="K30" s="196"/>
      <c r="L30" s="267"/>
      <c r="M30" s="146"/>
      <c r="N30" s="146"/>
      <c r="O30" s="147"/>
      <c r="P30" s="29"/>
    </row>
    <row r="31" spans="1:20" ht="30.75" customHeight="1" x14ac:dyDescent="0.3">
      <c r="A31" s="241"/>
      <c r="B31" s="206">
        <v>10</v>
      </c>
      <c r="C31" s="204" t="s">
        <v>173</v>
      </c>
      <c r="D31" s="204"/>
      <c r="E31" s="204"/>
      <c r="F31" s="204"/>
      <c r="G31" s="204"/>
      <c r="H31" s="204"/>
      <c r="I31" s="204"/>
      <c r="J31" s="204"/>
      <c r="K31" s="204"/>
      <c r="L31" s="204"/>
      <c r="M31" s="122"/>
      <c r="N31" s="122"/>
      <c r="O31" s="123"/>
      <c r="P31" s="29"/>
    </row>
    <row r="32" spans="1:20" ht="30.75" customHeight="1" x14ac:dyDescent="0.3">
      <c r="A32" s="241"/>
      <c r="B32" s="207"/>
      <c r="C32" s="212" t="s">
        <v>174</v>
      </c>
      <c r="D32" s="213"/>
      <c r="E32" s="213"/>
      <c r="F32" s="213"/>
      <c r="G32" s="213"/>
      <c r="H32" s="213"/>
      <c r="I32" s="213"/>
      <c r="J32" s="213"/>
      <c r="K32" s="213"/>
      <c r="L32" s="274"/>
      <c r="M32" s="134"/>
      <c r="N32" s="134"/>
      <c r="O32" s="135"/>
      <c r="P32" s="29"/>
    </row>
    <row r="33" spans="1:16" ht="17.25" customHeight="1" x14ac:dyDescent="0.3">
      <c r="A33" s="241"/>
      <c r="B33" s="207"/>
      <c r="C33" s="212" t="s">
        <v>175</v>
      </c>
      <c r="D33" s="213"/>
      <c r="E33" s="213"/>
      <c r="F33" s="213"/>
      <c r="G33" s="213"/>
      <c r="H33" s="213"/>
      <c r="I33" s="213"/>
      <c r="J33" s="213"/>
      <c r="K33" s="213"/>
      <c r="L33" s="274"/>
      <c r="M33" s="134"/>
      <c r="N33" s="134"/>
      <c r="O33" s="135"/>
      <c r="P33" s="29"/>
    </row>
    <row r="34" spans="1:16" ht="17.25" customHeight="1" thickBot="1" x14ac:dyDescent="0.35">
      <c r="A34" s="241"/>
      <c r="B34" s="208"/>
      <c r="C34" s="243" t="s">
        <v>176</v>
      </c>
      <c r="D34" s="243"/>
      <c r="E34" s="243"/>
      <c r="F34" s="243"/>
      <c r="G34" s="243"/>
      <c r="H34" s="243"/>
      <c r="I34" s="243"/>
      <c r="J34" s="243"/>
      <c r="K34" s="243"/>
      <c r="L34" s="243"/>
      <c r="M34" s="125"/>
      <c r="N34" s="125"/>
      <c r="O34" s="126"/>
      <c r="P34" s="29"/>
    </row>
    <row r="35" spans="1:16" ht="13.9" customHeight="1" x14ac:dyDescent="0.3">
      <c r="A35" s="241"/>
      <c r="B35" s="206">
        <v>11</v>
      </c>
      <c r="C35" s="204" t="s">
        <v>177</v>
      </c>
      <c r="D35" s="204"/>
      <c r="E35" s="204"/>
      <c r="F35" s="204"/>
      <c r="G35" s="204"/>
      <c r="H35" s="204"/>
      <c r="I35" s="204"/>
      <c r="J35" s="204"/>
      <c r="K35" s="204"/>
      <c r="L35" s="204"/>
      <c r="M35" s="122"/>
      <c r="N35" s="122"/>
      <c r="O35" s="123"/>
      <c r="P35" s="29"/>
    </row>
    <row r="36" spans="1:16" ht="13.9" customHeight="1" x14ac:dyDescent="0.3">
      <c r="A36" s="241"/>
      <c r="B36" s="207"/>
      <c r="C36" s="212" t="s">
        <v>178</v>
      </c>
      <c r="D36" s="213"/>
      <c r="E36" s="213"/>
      <c r="F36" s="213"/>
      <c r="G36" s="213"/>
      <c r="H36" s="213"/>
      <c r="I36" s="213"/>
      <c r="J36" s="213"/>
      <c r="K36" s="213"/>
      <c r="L36" s="274"/>
      <c r="M36" s="134"/>
      <c r="N36" s="134"/>
      <c r="O36" s="135"/>
      <c r="P36" s="29"/>
    </row>
    <row r="37" spans="1:16" ht="29.25" customHeight="1" x14ac:dyDescent="0.3">
      <c r="A37" s="241"/>
      <c r="B37" s="207"/>
      <c r="C37" s="212" t="s">
        <v>179</v>
      </c>
      <c r="D37" s="213"/>
      <c r="E37" s="213"/>
      <c r="F37" s="213"/>
      <c r="G37" s="213"/>
      <c r="H37" s="213"/>
      <c r="I37" s="213"/>
      <c r="J37" s="213"/>
      <c r="K37" s="213"/>
      <c r="L37" s="274"/>
      <c r="M37" s="134"/>
      <c r="N37" s="134"/>
      <c r="O37" s="135"/>
      <c r="P37" s="29"/>
    </row>
    <row r="38" spans="1:16" ht="15.75" customHeight="1" x14ac:dyDescent="0.3">
      <c r="A38" s="241"/>
      <c r="B38" s="275"/>
      <c r="C38" s="212" t="s">
        <v>180</v>
      </c>
      <c r="D38" s="213"/>
      <c r="E38" s="213"/>
      <c r="F38" s="213"/>
      <c r="G38" s="213"/>
      <c r="H38" s="213"/>
      <c r="I38" s="213"/>
      <c r="J38" s="213"/>
      <c r="K38" s="213"/>
      <c r="L38" s="274"/>
      <c r="M38" s="134"/>
      <c r="N38" s="134"/>
      <c r="O38" s="135"/>
      <c r="P38" s="29"/>
    </row>
    <row r="39" spans="1:16" ht="18.75" customHeight="1" thickBot="1" x14ac:dyDescent="0.35">
      <c r="A39" s="241"/>
      <c r="B39" s="208"/>
      <c r="C39" s="243" t="s">
        <v>181</v>
      </c>
      <c r="D39" s="243"/>
      <c r="E39" s="243"/>
      <c r="F39" s="243"/>
      <c r="G39" s="243"/>
      <c r="H39" s="243"/>
      <c r="I39" s="243"/>
      <c r="J39" s="243"/>
      <c r="K39" s="243"/>
      <c r="L39" s="243"/>
      <c r="M39" s="125"/>
      <c r="N39" s="125"/>
      <c r="O39" s="126"/>
      <c r="P39" s="29"/>
    </row>
    <row r="40" spans="1:16" ht="30" customHeight="1" x14ac:dyDescent="0.3">
      <c r="A40" s="241"/>
      <c r="B40" s="206">
        <v>12</v>
      </c>
      <c r="C40" s="204" t="s">
        <v>182</v>
      </c>
      <c r="D40" s="204"/>
      <c r="E40" s="204"/>
      <c r="F40" s="204"/>
      <c r="G40" s="204"/>
      <c r="H40" s="204"/>
      <c r="I40" s="204"/>
      <c r="J40" s="204"/>
      <c r="K40" s="204"/>
      <c r="L40" s="204"/>
      <c r="M40" s="128"/>
      <c r="N40" s="128"/>
      <c r="O40" s="129"/>
      <c r="P40" s="29"/>
    </row>
    <row r="41" spans="1:16" ht="17.25" customHeight="1" x14ac:dyDescent="0.3">
      <c r="A41" s="33"/>
      <c r="B41" s="207"/>
      <c r="C41" s="212" t="s">
        <v>183</v>
      </c>
      <c r="D41" s="213"/>
      <c r="E41" s="213"/>
      <c r="F41" s="213"/>
      <c r="G41" s="213"/>
      <c r="H41" s="213"/>
      <c r="I41" s="213"/>
      <c r="J41" s="213"/>
      <c r="K41" s="213"/>
      <c r="L41" s="274"/>
      <c r="M41" s="134"/>
      <c r="N41" s="134"/>
      <c r="O41" s="135"/>
      <c r="P41" s="29"/>
    </row>
    <row r="42" spans="1:16" ht="18" customHeight="1" x14ac:dyDescent="0.3">
      <c r="A42" s="33"/>
      <c r="B42" s="207"/>
      <c r="C42" s="212" t="s">
        <v>184</v>
      </c>
      <c r="D42" s="213"/>
      <c r="E42" s="213"/>
      <c r="F42" s="213"/>
      <c r="G42" s="213"/>
      <c r="H42" s="213"/>
      <c r="I42" s="213"/>
      <c r="J42" s="213"/>
      <c r="K42" s="213"/>
      <c r="L42" s="274"/>
      <c r="M42" s="134"/>
      <c r="N42" s="134"/>
      <c r="O42" s="135"/>
      <c r="P42" s="29"/>
    </row>
    <row r="43" spans="1:16" ht="18" customHeight="1" thickBot="1" x14ac:dyDescent="0.35">
      <c r="A43" s="33"/>
      <c r="B43" s="208"/>
      <c r="C43" s="243" t="s">
        <v>185</v>
      </c>
      <c r="D43" s="243"/>
      <c r="E43" s="243"/>
      <c r="F43" s="243"/>
      <c r="G43" s="243"/>
      <c r="H43" s="243"/>
      <c r="I43" s="243"/>
      <c r="J43" s="243"/>
      <c r="K43" s="243"/>
      <c r="L43" s="243"/>
      <c r="M43" s="125"/>
      <c r="N43" s="125"/>
      <c r="O43" s="126"/>
      <c r="P43" s="29"/>
    </row>
    <row r="45" spans="1:16" ht="14.5" thickBot="1" x14ac:dyDescent="0.35"/>
    <row r="46" spans="1:16" x14ac:dyDescent="0.3">
      <c r="A46" s="220" t="s">
        <v>18</v>
      </c>
      <c r="B46" s="221"/>
      <c r="C46" s="221"/>
      <c r="D46" s="221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22"/>
    </row>
    <row r="47" spans="1:16" x14ac:dyDescent="0.3">
      <c r="A47" s="223"/>
      <c r="B47" s="224"/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5"/>
    </row>
    <row r="48" spans="1:16" x14ac:dyDescent="0.3">
      <c r="A48" s="223"/>
      <c r="B48" s="224"/>
      <c r="C48" s="224"/>
      <c r="D48" s="224"/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5"/>
    </row>
    <row r="49" spans="1:15" ht="14.5" thickBot="1" x14ac:dyDescent="0.35">
      <c r="A49" s="226"/>
      <c r="B49" s="227"/>
      <c r="C49" s="227"/>
      <c r="D49" s="227"/>
      <c r="E49" s="227"/>
      <c r="F49" s="227"/>
      <c r="G49" s="227"/>
      <c r="H49" s="227"/>
      <c r="I49" s="227"/>
      <c r="J49" s="227"/>
      <c r="K49" s="227"/>
      <c r="L49" s="227"/>
      <c r="M49" s="227"/>
      <c r="N49" s="227"/>
      <c r="O49" s="228"/>
    </row>
    <row r="50" spans="1:15" x14ac:dyDescent="0.3">
      <c r="G50" s="21"/>
      <c r="H50" s="21"/>
      <c r="I50" s="21"/>
      <c r="J50" s="21"/>
    </row>
    <row r="51" spans="1:15" x14ac:dyDescent="0.3">
      <c r="A51" s="22" t="s">
        <v>68</v>
      </c>
      <c r="B51" s="7"/>
      <c r="C51" s="7"/>
      <c r="H51" s="21"/>
      <c r="J51" s="21"/>
    </row>
    <row r="52" spans="1:15" x14ac:dyDescent="0.3">
      <c r="A52" s="116" t="s">
        <v>69</v>
      </c>
      <c r="B52" s="7"/>
      <c r="C52" s="7"/>
      <c r="K52" s="23"/>
      <c r="L52" s="23"/>
      <c r="M52" s="23"/>
      <c r="N52" s="23"/>
    </row>
    <row r="53" spans="1:15" x14ac:dyDescent="0.3">
      <c r="A53" s="117" t="s">
        <v>70</v>
      </c>
    </row>
    <row r="56" spans="1:15" x14ac:dyDescent="0.3">
      <c r="A56" s="30"/>
    </row>
  </sheetData>
  <sheetProtection algorithmName="SHA-512" hashValue="azz4Mx+99GffvvzVp0NGfLn8nGRGOFyfRvw1KZ4QNCRUcvS3j5z67RVN+DLKya0qkDMAtgfO/1avQ7oQ16alow==" saltValue="/cCJWKuAkzUHaf/9+d9Kng==" spinCount="100000" sheet="1" objects="1" scenarios="1"/>
  <mergeCells count="47">
    <mergeCell ref="F2:O2"/>
    <mergeCell ref="F3:O4"/>
    <mergeCell ref="I12:J14"/>
    <mergeCell ref="C31:L31"/>
    <mergeCell ref="C21:L21"/>
    <mergeCell ref="C22:L22"/>
    <mergeCell ref="C19:L19"/>
    <mergeCell ref="C20:L20"/>
    <mergeCell ref="C27:L27"/>
    <mergeCell ref="C28:L28"/>
    <mergeCell ref="C23:L23"/>
    <mergeCell ref="C24:L24"/>
    <mergeCell ref="B25:B26"/>
    <mergeCell ref="C25:L25"/>
    <mergeCell ref="C26:L26"/>
    <mergeCell ref="C43:L43"/>
    <mergeCell ref="B40:B43"/>
    <mergeCell ref="C40:L40"/>
    <mergeCell ref="A46:O49"/>
    <mergeCell ref="B31:B34"/>
    <mergeCell ref="C32:L32"/>
    <mergeCell ref="C33:L33"/>
    <mergeCell ref="C34:L34"/>
    <mergeCell ref="C38:L38"/>
    <mergeCell ref="C41:L41"/>
    <mergeCell ref="C42:L42"/>
    <mergeCell ref="B35:B39"/>
    <mergeCell ref="C35:L35"/>
    <mergeCell ref="C36:L36"/>
    <mergeCell ref="C37:L37"/>
    <mergeCell ref="C39:L39"/>
    <mergeCell ref="A7:B7"/>
    <mergeCell ref="A10:B10"/>
    <mergeCell ref="A12:A13"/>
    <mergeCell ref="B12:G13"/>
    <mergeCell ref="B29:B30"/>
    <mergeCell ref="C29:L29"/>
    <mergeCell ref="C30:L30"/>
    <mergeCell ref="C17:L17"/>
    <mergeCell ref="A18:A40"/>
    <mergeCell ref="C18:L18"/>
    <mergeCell ref="K12:O12"/>
    <mergeCell ref="K13:O13"/>
    <mergeCell ref="K14:O14"/>
    <mergeCell ref="K15:O15"/>
    <mergeCell ref="B21:B22"/>
    <mergeCell ref="B23:B24"/>
  </mergeCells>
  <conditionalFormatting sqref="C18:L43">
    <cfRule type="expression" dxfId="97" priority="1" stopIfTrue="1">
      <formula>N18="X"</formula>
    </cfRule>
    <cfRule type="expression" dxfId="96" priority="2" stopIfTrue="1">
      <formula>AND(N18&lt;&gt;"",N18=0)</formula>
    </cfRule>
    <cfRule type="expression" dxfId="95" priority="3" stopIfTrue="1">
      <formula>N18=1</formula>
    </cfRule>
    <cfRule type="expression" dxfId="94" priority="4" stopIfTrue="1">
      <formula>AND(M18=1,N18="x")</formula>
    </cfRule>
    <cfRule type="expression" dxfId="93" priority="5" stopIfTrue="1">
      <formula>AND(M18="x",N18&lt;&gt;"",N18=0)</formula>
    </cfRule>
    <cfRule type="expression" dxfId="92" priority="6" stopIfTrue="1">
      <formula>AND(M18="x",N18=1)</formula>
    </cfRule>
    <cfRule type="expression" dxfId="91" priority="7" stopIfTrue="1">
      <formula>AND(M18&lt;&gt;"",M18=0,N18=1)</formula>
    </cfRule>
    <cfRule type="expression" dxfId="90" priority="8" stopIfTrue="1">
      <formula>AND(M18=0,M18&lt;&gt;"")</formula>
    </cfRule>
    <cfRule type="expression" dxfId="89" priority="9" stopIfTrue="1">
      <formula>M18="x"</formula>
    </cfRule>
    <cfRule type="expression" dxfId="88" priority="10" stopIfTrue="1">
      <formula>AND(M18=1,N18=0,N18&lt;&gt;"")</formula>
    </cfRule>
    <cfRule type="expression" dxfId="87" priority="11" stopIfTrue="1">
      <formula>M18=1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63"/>
  <sheetViews>
    <sheetView tabSelected="1" zoomScaleNormal="100" workbookViewId="0">
      <selection activeCell="B8" sqref="B8"/>
    </sheetView>
  </sheetViews>
  <sheetFormatPr defaultRowHeight="14" x14ac:dyDescent="0.3"/>
  <cols>
    <col min="1" max="1" width="14.453125" style="2" customWidth="1"/>
    <col min="2" max="12" width="9" style="2" customWidth="1"/>
    <col min="13" max="13" width="9.54296875" style="2" customWidth="1"/>
    <col min="14" max="14" width="9" style="2" customWidth="1"/>
    <col min="15" max="15" width="11.453125" style="2" bestFit="1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88" t="str">
        <f>'1.1. SCHEMA CORPORALĂ'!A1</f>
        <v>Școala:</v>
      </c>
      <c r="B1" s="97" t="str">
        <f>'1.1. SCHEMA CORPORALĂ'!B1</f>
        <v>..</v>
      </c>
      <c r="C1" s="97"/>
      <c r="D1" s="98"/>
      <c r="E1" s="1"/>
    </row>
    <row r="2" spans="1:17" ht="15" x14ac:dyDescent="0.3">
      <c r="A2" s="91" t="str">
        <f>'1.1. SCHEMA CORPORALĂ'!A2</f>
        <v>Elev:</v>
      </c>
      <c r="B2" s="99" t="str">
        <f>'1.1. SCHEMA CORPORALĂ'!B2</f>
        <v>…</v>
      </c>
      <c r="C2" s="99"/>
      <c r="D2" s="100"/>
      <c r="F2" s="248" t="s">
        <v>24</v>
      </c>
      <c r="G2" s="248"/>
      <c r="H2" s="248"/>
      <c r="I2" s="248"/>
      <c r="J2" s="248"/>
      <c r="K2" s="248"/>
      <c r="L2" s="248"/>
      <c r="M2" s="248"/>
      <c r="N2" s="248"/>
      <c r="O2" s="248"/>
    </row>
    <row r="3" spans="1:17" x14ac:dyDescent="0.3">
      <c r="A3" s="91" t="str">
        <f>'1.1. SCHEMA CORPORALĂ'!A3</f>
        <v>Clasa:</v>
      </c>
      <c r="B3" s="99" t="str">
        <f>'1.1. SCHEMA CORPORALĂ'!B3</f>
        <v>….</v>
      </c>
      <c r="C3" s="99"/>
      <c r="D3" s="100"/>
      <c r="F3" s="249" t="s">
        <v>285</v>
      </c>
      <c r="G3" s="249"/>
      <c r="H3" s="249"/>
      <c r="I3" s="249"/>
      <c r="J3" s="249"/>
      <c r="K3" s="249"/>
      <c r="L3" s="249"/>
      <c r="M3" s="249"/>
      <c r="N3" s="249"/>
      <c r="O3" s="249"/>
    </row>
    <row r="4" spans="1:17" ht="14.5" thickBot="1" x14ac:dyDescent="0.35">
      <c r="A4" s="94" t="str">
        <f>'1.1. SCHEMA CORPORALĂ'!A4</f>
        <v>Vârsta:</v>
      </c>
      <c r="B4" s="166" t="str">
        <f>'1.1. SCHEMA CORPORALĂ'!B4</f>
        <v>…..</v>
      </c>
      <c r="C4" s="101"/>
      <c r="D4" s="102"/>
      <c r="F4" s="249"/>
      <c r="G4" s="249"/>
      <c r="H4" s="249"/>
      <c r="I4" s="249"/>
      <c r="J4" s="249"/>
      <c r="K4" s="249"/>
      <c r="L4" s="249"/>
      <c r="M4" s="249"/>
      <c r="N4" s="249"/>
      <c r="O4" s="249"/>
    </row>
    <row r="5" spans="1:17" x14ac:dyDescent="0.3">
      <c r="A5" s="3"/>
      <c r="B5" s="3"/>
    </row>
    <row r="6" spans="1:17" ht="14.5" thickBot="1" x14ac:dyDescent="0.35">
      <c r="A6" s="31" t="s">
        <v>46</v>
      </c>
      <c r="B6" s="68" t="s">
        <v>47</v>
      </c>
    </row>
    <row r="7" spans="1:17" s="9" customFormat="1" ht="14.5" thickBot="1" x14ac:dyDescent="0.35">
      <c r="A7" s="183" t="s">
        <v>5</v>
      </c>
      <c r="B7" s="184"/>
      <c r="C7" s="51" t="s">
        <v>6</v>
      </c>
      <c r="D7" s="52" t="s">
        <v>7</v>
      </c>
      <c r="E7" s="52" t="s">
        <v>8</v>
      </c>
      <c r="F7" s="52" t="s">
        <v>9</v>
      </c>
      <c r="G7" s="52" t="s">
        <v>10</v>
      </c>
      <c r="H7" s="52" t="s">
        <v>11</v>
      </c>
      <c r="I7" s="52" t="s">
        <v>12</v>
      </c>
      <c r="J7" s="52" t="s">
        <v>13</v>
      </c>
      <c r="K7" s="52" t="s">
        <v>14</v>
      </c>
      <c r="L7" s="52" t="s">
        <v>15</v>
      </c>
      <c r="M7" s="52" t="s">
        <v>16</v>
      </c>
      <c r="N7" s="53" t="s">
        <v>17</v>
      </c>
      <c r="O7" s="54" t="s">
        <v>2</v>
      </c>
      <c r="Q7" s="10"/>
    </row>
    <row r="8" spans="1:17" x14ac:dyDescent="0.3">
      <c r="A8" s="103" t="s">
        <v>3</v>
      </c>
      <c r="B8" s="104" t="s">
        <v>64</v>
      </c>
      <c r="C8" s="56">
        <f>SUM(M18:M21)</f>
        <v>0</v>
      </c>
      <c r="D8" s="57">
        <f>SUM(M22:M24)</f>
        <v>0</v>
      </c>
      <c r="E8" s="57">
        <f>SUM(M25:M26)</f>
        <v>0</v>
      </c>
      <c r="F8" s="57">
        <f>SUM(M27)</f>
        <v>0</v>
      </c>
      <c r="G8" s="57">
        <f>SUM(M28)</f>
        <v>0</v>
      </c>
      <c r="H8" s="57">
        <f>SUM(M29:M30)</f>
        <v>0</v>
      </c>
      <c r="I8" s="57">
        <f>SUM(M31:M34)</f>
        <v>0</v>
      </c>
      <c r="J8" s="57">
        <f>SUM(M35:M38)</f>
        <v>0</v>
      </c>
      <c r="K8" s="57">
        <f>SUM(M39:M40)</f>
        <v>0</v>
      </c>
      <c r="L8" s="57">
        <f>SUM(M41:M45)</f>
        <v>0</v>
      </c>
      <c r="M8" s="57">
        <f>SUM(M46:M47)</f>
        <v>0</v>
      </c>
      <c r="N8" s="58">
        <f>SUM(M48:M50)</f>
        <v>0</v>
      </c>
      <c r="O8" s="59">
        <f>SUM(C8:N8)</f>
        <v>0</v>
      </c>
    </row>
    <row r="9" spans="1:17" ht="14.5" thickBot="1" x14ac:dyDescent="0.35">
      <c r="A9" s="105" t="s">
        <v>4</v>
      </c>
      <c r="B9" s="106"/>
      <c r="C9" s="61">
        <f>SUM(N18:N21)</f>
        <v>0</v>
      </c>
      <c r="D9" s="62">
        <f>SUM(N22:N24)</f>
        <v>0</v>
      </c>
      <c r="E9" s="62">
        <f>SUM(N25:N26)</f>
        <v>0</v>
      </c>
      <c r="F9" s="62">
        <f>SUM(N27)</f>
        <v>0</v>
      </c>
      <c r="G9" s="62">
        <f>SUM(N28)</f>
        <v>0</v>
      </c>
      <c r="H9" s="62">
        <f>SUM(N29:N30)</f>
        <v>0</v>
      </c>
      <c r="I9" s="62">
        <f>SUM(N31:N34)</f>
        <v>0</v>
      </c>
      <c r="J9" s="62">
        <f>SUM(N35:N38)</f>
        <v>0</v>
      </c>
      <c r="K9" s="62">
        <f>SUM(N39:N40)</f>
        <v>0</v>
      </c>
      <c r="L9" s="62">
        <f>SUM(N41:N45)</f>
        <v>0</v>
      </c>
      <c r="M9" s="62">
        <f>SUM(N46:N47)</f>
        <v>0</v>
      </c>
      <c r="N9" s="63">
        <f>SUM(N48:N50)</f>
        <v>0</v>
      </c>
      <c r="O9" s="64">
        <f>SUM(C9:N9)</f>
        <v>0</v>
      </c>
    </row>
    <row r="10" spans="1:17" ht="14.5" thickBot="1" x14ac:dyDescent="0.35">
      <c r="A10" s="185" t="s">
        <v>35</v>
      </c>
      <c r="B10" s="186"/>
      <c r="C10" s="65">
        <f>COUNTA(C18:L21)</f>
        <v>4</v>
      </c>
      <c r="D10" s="65">
        <f>COUNTA(C22:L24)</f>
        <v>3</v>
      </c>
      <c r="E10" s="65">
        <f>COUNTA(C25:L26)</f>
        <v>2</v>
      </c>
      <c r="F10" s="65">
        <f>COUNTA(C27:L27)</f>
        <v>1</v>
      </c>
      <c r="G10" s="65">
        <f>COUNTA(C28:L28)</f>
        <v>1</v>
      </c>
      <c r="H10" s="65">
        <f>COUNTA(C29:L30)</f>
        <v>2</v>
      </c>
      <c r="I10" s="65">
        <f>COUNTA(C31:L34)</f>
        <v>4</v>
      </c>
      <c r="J10" s="65">
        <f>COUNTA(C35:L38)</f>
        <v>4</v>
      </c>
      <c r="K10" s="65">
        <f>COUNTA(C39:L40)</f>
        <v>2</v>
      </c>
      <c r="L10" s="65">
        <f>COUNTA(C41:L45)</f>
        <v>5</v>
      </c>
      <c r="M10" s="65">
        <f>COUNTA(C46:L47)</f>
        <v>2</v>
      </c>
      <c r="N10" s="66">
        <f>COUNTA(C48:L50)</f>
        <v>3</v>
      </c>
      <c r="O10" s="67">
        <f>SUM(C10:N10)</f>
        <v>33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7"/>
      <c r="O11" s="17"/>
    </row>
    <row r="12" spans="1:17" ht="15" customHeight="1" x14ac:dyDescent="0.3">
      <c r="A12" s="187" t="s">
        <v>0</v>
      </c>
      <c r="B12" s="189" t="s">
        <v>290</v>
      </c>
      <c r="C12" s="190"/>
      <c r="D12" s="190"/>
      <c r="E12" s="190"/>
      <c r="F12" s="190"/>
      <c r="G12" s="191"/>
      <c r="H12" s="107"/>
      <c r="I12" s="250" t="s">
        <v>19</v>
      </c>
      <c r="J12" s="251"/>
      <c r="K12" s="215" t="s">
        <v>65</v>
      </c>
      <c r="L12" s="215"/>
      <c r="M12" s="215"/>
      <c r="N12" s="215"/>
      <c r="O12" s="216"/>
    </row>
    <row r="13" spans="1:17" ht="15" customHeight="1" thickBot="1" x14ac:dyDescent="0.35">
      <c r="A13" s="188"/>
      <c r="B13" s="192"/>
      <c r="C13" s="193"/>
      <c r="D13" s="193"/>
      <c r="E13" s="193"/>
      <c r="F13" s="193"/>
      <c r="G13" s="194"/>
      <c r="H13" s="108"/>
      <c r="I13" s="252"/>
      <c r="J13" s="253"/>
      <c r="K13" s="217" t="s">
        <v>66</v>
      </c>
      <c r="L13" s="218"/>
      <c r="M13" s="218"/>
      <c r="N13" s="218"/>
      <c r="O13" s="219"/>
    </row>
    <row r="14" spans="1:17" ht="31.5" customHeight="1" thickBot="1" x14ac:dyDescent="0.35">
      <c r="A14" s="109"/>
      <c r="B14" s="110"/>
      <c r="C14" s="109"/>
      <c r="D14" s="109"/>
      <c r="E14" s="109"/>
      <c r="F14" s="109"/>
      <c r="G14" s="109"/>
      <c r="H14" s="110"/>
      <c r="I14" s="254"/>
      <c r="J14" s="255"/>
      <c r="K14" s="245" t="s">
        <v>67</v>
      </c>
      <c r="L14" s="245"/>
      <c r="M14" s="245"/>
      <c r="N14" s="245"/>
      <c r="O14" s="246"/>
    </row>
    <row r="15" spans="1:17" x14ac:dyDescent="0.3">
      <c r="A15" s="110"/>
      <c r="B15" s="110"/>
      <c r="C15" s="110"/>
      <c r="D15" s="110"/>
      <c r="E15" s="110"/>
      <c r="F15" s="110"/>
      <c r="G15" s="110"/>
      <c r="H15" s="110"/>
      <c r="I15" s="148"/>
      <c r="J15" s="148"/>
      <c r="K15" s="247"/>
      <c r="L15" s="247"/>
      <c r="M15" s="247"/>
      <c r="N15" s="247"/>
      <c r="O15" s="247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7"/>
      <c r="O16" s="17"/>
    </row>
    <row r="17" spans="1:20" ht="28.5" thickBot="1" x14ac:dyDescent="0.35">
      <c r="A17" s="24" t="s">
        <v>20</v>
      </c>
      <c r="B17" s="25" t="s">
        <v>21</v>
      </c>
      <c r="C17" s="198" t="s">
        <v>22</v>
      </c>
      <c r="D17" s="199"/>
      <c r="E17" s="199"/>
      <c r="F17" s="199"/>
      <c r="G17" s="199"/>
      <c r="H17" s="199"/>
      <c r="I17" s="199"/>
      <c r="J17" s="199"/>
      <c r="K17" s="199"/>
      <c r="L17" s="200"/>
      <c r="M17" s="73" t="s">
        <v>3</v>
      </c>
      <c r="N17" s="26" t="s">
        <v>4</v>
      </c>
      <c r="O17" s="74" t="s">
        <v>23</v>
      </c>
      <c r="R17" s="27"/>
    </row>
    <row r="18" spans="1:20" ht="13.9" customHeight="1" x14ac:dyDescent="0.3">
      <c r="A18" s="240" t="s">
        <v>30</v>
      </c>
      <c r="B18" s="201">
        <v>1</v>
      </c>
      <c r="C18" s="204" t="s">
        <v>186</v>
      </c>
      <c r="D18" s="204"/>
      <c r="E18" s="204"/>
      <c r="F18" s="204"/>
      <c r="G18" s="204"/>
      <c r="H18" s="204"/>
      <c r="I18" s="204"/>
      <c r="J18" s="204"/>
      <c r="K18" s="204"/>
      <c r="L18" s="205"/>
      <c r="M18" s="121"/>
      <c r="N18" s="142"/>
      <c r="O18" s="143"/>
      <c r="T18" s="28"/>
    </row>
    <row r="19" spans="1:20" ht="13.9" customHeight="1" x14ac:dyDescent="0.3">
      <c r="A19" s="241"/>
      <c r="B19" s="258"/>
      <c r="C19" s="212" t="s">
        <v>187</v>
      </c>
      <c r="D19" s="213"/>
      <c r="E19" s="213"/>
      <c r="F19" s="213"/>
      <c r="G19" s="213"/>
      <c r="H19" s="213"/>
      <c r="I19" s="213"/>
      <c r="J19" s="213"/>
      <c r="K19" s="213"/>
      <c r="L19" s="214"/>
      <c r="M19" s="133"/>
      <c r="N19" s="144"/>
      <c r="O19" s="145"/>
      <c r="T19" s="28"/>
    </row>
    <row r="20" spans="1:20" ht="13.9" customHeight="1" x14ac:dyDescent="0.3">
      <c r="A20" s="241"/>
      <c r="B20" s="258"/>
      <c r="C20" s="212" t="s">
        <v>188</v>
      </c>
      <c r="D20" s="213"/>
      <c r="E20" s="213"/>
      <c r="F20" s="213"/>
      <c r="G20" s="213"/>
      <c r="H20" s="213"/>
      <c r="I20" s="213"/>
      <c r="J20" s="213"/>
      <c r="K20" s="213"/>
      <c r="L20" s="214"/>
      <c r="M20" s="133"/>
      <c r="N20" s="144"/>
      <c r="O20" s="145"/>
      <c r="T20" s="28"/>
    </row>
    <row r="21" spans="1:20" ht="30.75" customHeight="1" thickBot="1" x14ac:dyDescent="0.35">
      <c r="A21" s="241"/>
      <c r="B21" s="276"/>
      <c r="C21" s="195" t="s">
        <v>189</v>
      </c>
      <c r="D21" s="196"/>
      <c r="E21" s="196"/>
      <c r="F21" s="196"/>
      <c r="G21" s="196"/>
      <c r="H21" s="196"/>
      <c r="I21" s="196"/>
      <c r="J21" s="196"/>
      <c r="K21" s="196"/>
      <c r="L21" s="197"/>
      <c r="M21" s="124"/>
      <c r="N21" s="146"/>
      <c r="O21" s="147"/>
      <c r="T21" s="28"/>
    </row>
    <row r="22" spans="1:20" ht="13.9" customHeight="1" x14ac:dyDescent="0.3">
      <c r="A22" s="241"/>
      <c r="B22" s="206">
        <v>2</v>
      </c>
      <c r="C22" s="209" t="s">
        <v>190</v>
      </c>
      <c r="D22" s="210"/>
      <c r="E22" s="210"/>
      <c r="F22" s="210"/>
      <c r="G22" s="210"/>
      <c r="H22" s="210"/>
      <c r="I22" s="210"/>
      <c r="J22" s="210"/>
      <c r="K22" s="210"/>
      <c r="L22" s="211"/>
      <c r="M22" s="127"/>
      <c r="N22" s="128"/>
      <c r="O22" s="129"/>
      <c r="T22" s="28"/>
    </row>
    <row r="23" spans="1:20" ht="13.9" customHeight="1" x14ac:dyDescent="0.3">
      <c r="A23" s="241"/>
      <c r="B23" s="207"/>
      <c r="C23" s="212" t="s">
        <v>191</v>
      </c>
      <c r="D23" s="213"/>
      <c r="E23" s="213"/>
      <c r="F23" s="213"/>
      <c r="G23" s="213"/>
      <c r="H23" s="213"/>
      <c r="I23" s="213"/>
      <c r="J23" s="213"/>
      <c r="K23" s="213"/>
      <c r="L23" s="214"/>
      <c r="M23" s="133"/>
      <c r="N23" s="134"/>
      <c r="O23" s="135"/>
      <c r="T23" s="28"/>
    </row>
    <row r="24" spans="1:20" ht="14.5" customHeight="1" thickBot="1" x14ac:dyDescent="0.35">
      <c r="A24" s="241"/>
      <c r="B24" s="208"/>
      <c r="C24" s="195" t="s">
        <v>192</v>
      </c>
      <c r="D24" s="196"/>
      <c r="E24" s="196"/>
      <c r="F24" s="196"/>
      <c r="G24" s="196"/>
      <c r="H24" s="196"/>
      <c r="I24" s="196"/>
      <c r="J24" s="196"/>
      <c r="K24" s="196"/>
      <c r="L24" s="197"/>
      <c r="M24" s="130"/>
      <c r="N24" s="131"/>
      <c r="O24" s="132"/>
      <c r="T24" s="28"/>
    </row>
    <row r="25" spans="1:20" ht="13.9" customHeight="1" x14ac:dyDescent="0.3">
      <c r="A25" s="241"/>
      <c r="B25" s="206">
        <v>3</v>
      </c>
      <c r="C25" s="209" t="s">
        <v>193</v>
      </c>
      <c r="D25" s="210"/>
      <c r="E25" s="210"/>
      <c r="F25" s="210"/>
      <c r="G25" s="210"/>
      <c r="H25" s="210"/>
      <c r="I25" s="210"/>
      <c r="J25" s="210"/>
      <c r="K25" s="210"/>
      <c r="L25" s="211"/>
      <c r="M25" s="121"/>
      <c r="N25" s="122"/>
      <c r="O25" s="123"/>
      <c r="P25" s="29"/>
    </row>
    <row r="26" spans="1:20" ht="14.5" customHeight="1" thickBot="1" x14ac:dyDescent="0.35">
      <c r="A26" s="241"/>
      <c r="B26" s="208"/>
      <c r="C26" s="195" t="s">
        <v>194</v>
      </c>
      <c r="D26" s="196"/>
      <c r="E26" s="196"/>
      <c r="F26" s="196"/>
      <c r="G26" s="196"/>
      <c r="H26" s="196"/>
      <c r="I26" s="196"/>
      <c r="J26" s="196"/>
      <c r="K26" s="196"/>
      <c r="L26" s="197"/>
      <c r="M26" s="124"/>
      <c r="N26" s="125"/>
      <c r="O26" s="126"/>
      <c r="P26" s="29"/>
    </row>
    <row r="27" spans="1:20" ht="15.75" customHeight="1" thickBot="1" x14ac:dyDescent="0.35">
      <c r="A27" s="241"/>
      <c r="B27" s="156">
        <v>4</v>
      </c>
      <c r="C27" s="239" t="s">
        <v>195</v>
      </c>
      <c r="D27" s="277"/>
      <c r="E27" s="277"/>
      <c r="F27" s="277"/>
      <c r="G27" s="277"/>
      <c r="H27" s="277"/>
      <c r="I27" s="277"/>
      <c r="J27" s="277"/>
      <c r="K27" s="277"/>
      <c r="L27" s="278"/>
      <c r="M27" s="118"/>
      <c r="N27" s="119"/>
      <c r="O27" s="120"/>
      <c r="P27" s="29"/>
    </row>
    <row r="28" spans="1:20" ht="29.25" customHeight="1" thickBot="1" x14ac:dyDescent="0.35">
      <c r="A28" s="241"/>
      <c r="B28" s="156">
        <v>5</v>
      </c>
      <c r="C28" s="239" t="s">
        <v>196</v>
      </c>
      <c r="D28" s="277"/>
      <c r="E28" s="277"/>
      <c r="F28" s="277"/>
      <c r="G28" s="277"/>
      <c r="H28" s="277"/>
      <c r="I28" s="277"/>
      <c r="J28" s="277"/>
      <c r="K28" s="277"/>
      <c r="L28" s="278"/>
      <c r="M28" s="136"/>
      <c r="N28" s="137"/>
      <c r="O28" s="138"/>
      <c r="P28" s="29"/>
    </row>
    <row r="29" spans="1:20" ht="15" customHeight="1" x14ac:dyDescent="0.3">
      <c r="A29" s="241"/>
      <c r="B29" s="268">
        <v>6</v>
      </c>
      <c r="C29" s="209" t="s">
        <v>197</v>
      </c>
      <c r="D29" s="210"/>
      <c r="E29" s="210"/>
      <c r="F29" s="210"/>
      <c r="G29" s="210"/>
      <c r="H29" s="210"/>
      <c r="I29" s="210"/>
      <c r="J29" s="210"/>
      <c r="K29" s="210"/>
      <c r="L29" s="211"/>
      <c r="M29" s="127"/>
      <c r="N29" s="128"/>
      <c r="O29" s="129"/>
      <c r="P29" s="29"/>
    </row>
    <row r="30" spans="1:20" ht="15.75" customHeight="1" thickBot="1" x14ac:dyDescent="0.35">
      <c r="A30" s="241"/>
      <c r="B30" s="269"/>
      <c r="C30" s="195" t="s">
        <v>198</v>
      </c>
      <c r="D30" s="196"/>
      <c r="E30" s="196"/>
      <c r="F30" s="196"/>
      <c r="G30" s="196"/>
      <c r="H30" s="196"/>
      <c r="I30" s="196"/>
      <c r="J30" s="196"/>
      <c r="K30" s="196"/>
      <c r="L30" s="197"/>
      <c r="M30" s="130"/>
      <c r="N30" s="131"/>
      <c r="O30" s="132"/>
      <c r="P30" s="29"/>
    </row>
    <row r="31" spans="1:20" ht="15" customHeight="1" x14ac:dyDescent="0.3">
      <c r="A31" s="241"/>
      <c r="B31" s="206">
        <v>7</v>
      </c>
      <c r="C31" s="209" t="s">
        <v>199</v>
      </c>
      <c r="D31" s="210"/>
      <c r="E31" s="210"/>
      <c r="F31" s="210"/>
      <c r="G31" s="210"/>
      <c r="H31" s="210"/>
      <c r="I31" s="210"/>
      <c r="J31" s="210"/>
      <c r="K31" s="210"/>
      <c r="L31" s="211"/>
      <c r="M31" s="121"/>
      <c r="N31" s="122"/>
      <c r="O31" s="123"/>
      <c r="P31" s="29"/>
    </row>
    <row r="32" spans="1:20" ht="15" customHeight="1" x14ac:dyDescent="0.3">
      <c r="A32" s="241"/>
      <c r="B32" s="207"/>
      <c r="C32" s="212" t="s">
        <v>200</v>
      </c>
      <c r="D32" s="213"/>
      <c r="E32" s="213"/>
      <c r="F32" s="213"/>
      <c r="G32" s="213"/>
      <c r="H32" s="213"/>
      <c r="I32" s="213"/>
      <c r="J32" s="213"/>
      <c r="K32" s="213"/>
      <c r="L32" s="214"/>
      <c r="M32" s="133"/>
      <c r="N32" s="134"/>
      <c r="O32" s="135"/>
      <c r="P32" s="29"/>
    </row>
    <row r="33" spans="1:16" ht="15" customHeight="1" x14ac:dyDescent="0.3">
      <c r="A33" s="241"/>
      <c r="B33" s="207"/>
      <c r="C33" s="212" t="s">
        <v>201</v>
      </c>
      <c r="D33" s="213"/>
      <c r="E33" s="213"/>
      <c r="F33" s="213"/>
      <c r="G33" s="213"/>
      <c r="H33" s="213"/>
      <c r="I33" s="213"/>
      <c r="J33" s="213"/>
      <c r="K33" s="213"/>
      <c r="L33" s="214"/>
      <c r="M33" s="133"/>
      <c r="N33" s="134"/>
      <c r="O33" s="135"/>
      <c r="P33" s="29"/>
    </row>
    <row r="34" spans="1:16" ht="15.75" customHeight="1" thickBot="1" x14ac:dyDescent="0.35">
      <c r="A34" s="241"/>
      <c r="B34" s="208"/>
      <c r="C34" s="195" t="s">
        <v>202</v>
      </c>
      <c r="D34" s="196"/>
      <c r="E34" s="196"/>
      <c r="F34" s="196"/>
      <c r="G34" s="196"/>
      <c r="H34" s="196"/>
      <c r="I34" s="196"/>
      <c r="J34" s="196"/>
      <c r="K34" s="196"/>
      <c r="L34" s="197"/>
      <c r="M34" s="124"/>
      <c r="N34" s="125"/>
      <c r="O34" s="126"/>
      <c r="P34" s="29"/>
    </row>
    <row r="35" spans="1:16" ht="13.9" customHeight="1" x14ac:dyDescent="0.3">
      <c r="A35" s="241"/>
      <c r="B35" s="206">
        <v>8</v>
      </c>
      <c r="C35" s="209" t="s">
        <v>203</v>
      </c>
      <c r="D35" s="210"/>
      <c r="E35" s="210"/>
      <c r="F35" s="210"/>
      <c r="G35" s="210"/>
      <c r="H35" s="210"/>
      <c r="I35" s="210"/>
      <c r="J35" s="210"/>
      <c r="K35" s="210"/>
      <c r="L35" s="211"/>
      <c r="M35" s="127"/>
      <c r="N35" s="128"/>
      <c r="O35" s="129"/>
      <c r="P35" s="29"/>
    </row>
    <row r="36" spans="1:16" ht="13.9" customHeight="1" x14ac:dyDescent="0.3">
      <c r="A36" s="241"/>
      <c r="B36" s="207"/>
      <c r="C36" s="212" t="s">
        <v>204</v>
      </c>
      <c r="D36" s="213"/>
      <c r="E36" s="213"/>
      <c r="F36" s="213"/>
      <c r="G36" s="213"/>
      <c r="H36" s="213"/>
      <c r="I36" s="213"/>
      <c r="J36" s="213"/>
      <c r="K36" s="213"/>
      <c r="L36" s="214"/>
      <c r="M36" s="133"/>
      <c r="N36" s="134"/>
      <c r="O36" s="135"/>
      <c r="P36" s="29"/>
    </row>
    <row r="37" spans="1:16" ht="13.9" customHeight="1" x14ac:dyDescent="0.3">
      <c r="A37" s="241"/>
      <c r="B37" s="275"/>
      <c r="C37" s="212" t="s">
        <v>205</v>
      </c>
      <c r="D37" s="213"/>
      <c r="E37" s="213"/>
      <c r="F37" s="213"/>
      <c r="G37" s="213"/>
      <c r="H37" s="213"/>
      <c r="I37" s="213"/>
      <c r="J37" s="213"/>
      <c r="K37" s="213"/>
      <c r="L37" s="214"/>
      <c r="M37" s="133"/>
      <c r="N37" s="134"/>
      <c r="O37" s="135"/>
      <c r="P37" s="29"/>
    </row>
    <row r="38" spans="1:16" ht="14.5" customHeight="1" thickBot="1" x14ac:dyDescent="0.35">
      <c r="A38" s="241"/>
      <c r="B38" s="208"/>
      <c r="C38" s="195" t="s">
        <v>206</v>
      </c>
      <c r="D38" s="196"/>
      <c r="E38" s="196"/>
      <c r="F38" s="196"/>
      <c r="G38" s="196"/>
      <c r="H38" s="196"/>
      <c r="I38" s="196"/>
      <c r="J38" s="196"/>
      <c r="K38" s="196"/>
      <c r="L38" s="197"/>
      <c r="M38" s="130"/>
      <c r="N38" s="131"/>
      <c r="O38" s="132"/>
      <c r="P38" s="29"/>
    </row>
    <row r="39" spans="1:16" ht="13.9" customHeight="1" x14ac:dyDescent="0.3">
      <c r="A39" s="241"/>
      <c r="B39" s="206">
        <v>9</v>
      </c>
      <c r="C39" s="209" t="s">
        <v>207</v>
      </c>
      <c r="D39" s="210"/>
      <c r="E39" s="210"/>
      <c r="F39" s="210"/>
      <c r="G39" s="210"/>
      <c r="H39" s="210"/>
      <c r="I39" s="210"/>
      <c r="J39" s="210"/>
      <c r="K39" s="210"/>
      <c r="L39" s="211"/>
      <c r="M39" s="121"/>
      <c r="N39" s="122"/>
      <c r="O39" s="123"/>
      <c r="P39" s="29"/>
    </row>
    <row r="40" spans="1:16" ht="14.5" customHeight="1" thickBot="1" x14ac:dyDescent="0.35">
      <c r="A40" s="241"/>
      <c r="B40" s="208"/>
      <c r="C40" s="195" t="s">
        <v>208</v>
      </c>
      <c r="D40" s="196"/>
      <c r="E40" s="196"/>
      <c r="F40" s="196"/>
      <c r="G40" s="196"/>
      <c r="H40" s="196"/>
      <c r="I40" s="196"/>
      <c r="J40" s="196"/>
      <c r="K40" s="196"/>
      <c r="L40" s="197"/>
      <c r="M40" s="124"/>
      <c r="N40" s="125"/>
      <c r="O40" s="126"/>
      <c r="P40" s="29"/>
    </row>
    <row r="41" spans="1:16" ht="13.9" customHeight="1" x14ac:dyDescent="0.3">
      <c r="A41" s="241"/>
      <c r="B41" s="206">
        <v>10</v>
      </c>
      <c r="C41" s="209" t="s">
        <v>209</v>
      </c>
      <c r="D41" s="210"/>
      <c r="E41" s="210"/>
      <c r="F41" s="210"/>
      <c r="G41" s="210"/>
      <c r="H41" s="210"/>
      <c r="I41" s="210"/>
      <c r="J41" s="210"/>
      <c r="K41" s="210"/>
      <c r="L41" s="211"/>
      <c r="M41" s="127"/>
      <c r="N41" s="128"/>
      <c r="O41" s="129"/>
      <c r="P41" s="29"/>
    </row>
    <row r="42" spans="1:16" ht="13.9" customHeight="1" x14ac:dyDescent="0.3">
      <c r="A42" s="241"/>
      <c r="B42" s="207"/>
      <c r="C42" s="212" t="s">
        <v>210</v>
      </c>
      <c r="D42" s="213"/>
      <c r="E42" s="213"/>
      <c r="F42" s="213"/>
      <c r="G42" s="213"/>
      <c r="H42" s="213"/>
      <c r="I42" s="213"/>
      <c r="J42" s="213"/>
      <c r="K42" s="213"/>
      <c r="L42" s="214"/>
      <c r="M42" s="133"/>
      <c r="N42" s="134"/>
      <c r="O42" s="135"/>
      <c r="P42" s="29"/>
    </row>
    <row r="43" spans="1:16" ht="13.9" customHeight="1" x14ac:dyDescent="0.3">
      <c r="A43" s="241"/>
      <c r="B43" s="207"/>
      <c r="C43" s="212" t="s">
        <v>211</v>
      </c>
      <c r="D43" s="213"/>
      <c r="E43" s="213"/>
      <c r="F43" s="213"/>
      <c r="G43" s="213"/>
      <c r="H43" s="213"/>
      <c r="I43" s="213"/>
      <c r="J43" s="213"/>
      <c r="K43" s="213"/>
      <c r="L43" s="214"/>
      <c r="M43" s="133"/>
      <c r="N43" s="134"/>
      <c r="O43" s="135"/>
      <c r="P43" s="29"/>
    </row>
    <row r="44" spans="1:16" ht="13.9" customHeight="1" x14ac:dyDescent="0.3">
      <c r="A44" s="241"/>
      <c r="B44" s="207"/>
      <c r="C44" s="212" t="s">
        <v>212</v>
      </c>
      <c r="D44" s="213"/>
      <c r="E44" s="213"/>
      <c r="F44" s="213"/>
      <c r="G44" s="213"/>
      <c r="H44" s="213"/>
      <c r="I44" s="213"/>
      <c r="J44" s="213"/>
      <c r="K44" s="213"/>
      <c r="L44" s="214"/>
      <c r="M44" s="133"/>
      <c r="N44" s="134"/>
      <c r="O44" s="135"/>
      <c r="P44" s="29"/>
    </row>
    <row r="45" spans="1:16" ht="14.5" customHeight="1" thickBot="1" x14ac:dyDescent="0.35">
      <c r="A45" s="241"/>
      <c r="B45" s="208"/>
      <c r="C45" s="195" t="s">
        <v>213</v>
      </c>
      <c r="D45" s="196"/>
      <c r="E45" s="196"/>
      <c r="F45" s="196"/>
      <c r="G45" s="196"/>
      <c r="H45" s="196"/>
      <c r="I45" s="196"/>
      <c r="J45" s="196"/>
      <c r="K45" s="196"/>
      <c r="L45" s="197"/>
      <c r="M45" s="130"/>
      <c r="N45" s="131"/>
      <c r="O45" s="132"/>
      <c r="P45" s="29"/>
    </row>
    <row r="46" spans="1:16" ht="13.9" customHeight="1" x14ac:dyDescent="0.3">
      <c r="A46" s="241"/>
      <c r="B46" s="206">
        <v>11</v>
      </c>
      <c r="C46" s="209" t="s">
        <v>214</v>
      </c>
      <c r="D46" s="210"/>
      <c r="E46" s="210"/>
      <c r="F46" s="210"/>
      <c r="G46" s="210"/>
      <c r="H46" s="210"/>
      <c r="I46" s="210"/>
      <c r="J46" s="210"/>
      <c r="K46" s="210"/>
      <c r="L46" s="211"/>
      <c r="M46" s="121"/>
      <c r="N46" s="122"/>
      <c r="O46" s="123"/>
      <c r="P46" s="29"/>
    </row>
    <row r="47" spans="1:16" ht="14.5" customHeight="1" thickBot="1" x14ac:dyDescent="0.35">
      <c r="A47" s="241"/>
      <c r="B47" s="208"/>
      <c r="C47" s="195" t="s">
        <v>215</v>
      </c>
      <c r="D47" s="196"/>
      <c r="E47" s="196"/>
      <c r="F47" s="196"/>
      <c r="G47" s="196"/>
      <c r="H47" s="196"/>
      <c r="I47" s="196"/>
      <c r="J47" s="196"/>
      <c r="K47" s="196"/>
      <c r="L47" s="197"/>
      <c r="M47" s="124"/>
      <c r="N47" s="125"/>
      <c r="O47" s="126"/>
      <c r="P47" s="29"/>
    </row>
    <row r="48" spans="1:16" ht="13.9" customHeight="1" x14ac:dyDescent="0.3">
      <c r="A48" s="241"/>
      <c r="B48" s="206">
        <v>12</v>
      </c>
      <c r="C48" s="209" t="s">
        <v>216</v>
      </c>
      <c r="D48" s="210"/>
      <c r="E48" s="210"/>
      <c r="F48" s="210"/>
      <c r="G48" s="210"/>
      <c r="H48" s="210"/>
      <c r="I48" s="210"/>
      <c r="J48" s="210"/>
      <c r="K48" s="210"/>
      <c r="L48" s="211"/>
      <c r="M48" s="127"/>
      <c r="N48" s="128"/>
      <c r="O48" s="129"/>
      <c r="P48" s="29"/>
    </row>
    <row r="49" spans="1:16" ht="13.9" customHeight="1" x14ac:dyDescent="0.3">
      <c r="A49" s="33"/>
      <c r="B49" s="207"/>
      <c r="C49" s="212" t="s">
        <v>217</v>
      </c>
      <c r="D49" s="213"/>
      <c r="E49" s="213"/>
      <c r="F49" s="213"/>
      <c r="G49" s="213"/>
      <c r="H49" s="213"/>
      <c r="I49" s="213"/>
      <c r="J49" s="213"/>
      <c r="K49" s="213"/>
      <c r="L49" s="214"/>
      <c r="M49" s="133"/>
      <c r="N49" s="134"/>
      <c r="O49" s="135"/>
      <c r="P49" s="29"/>
    </row>
    <row r="50" spans="1:16" ht="16.5" customHeight="1" thickBot="1" x14ac:dyDescent="0.35">
      <c r="A50" s="33"/>
      <c r="B50" s="208"/>
      <c r="C50" s="243" t="s">
        <v>218</v>
      </c>
      <c r="D50" s="243"/>
      <c r="E50" s="243"/>
      <c r="F50" s="243"/>
      <c r="G50" s="243"/>
      <c r="H50" s="243"/>
      <c r="I50" s="243"/>
      <c r="J50" s="243"/>
      <c r="K50" s="243"/>
      <c r="L50" s="244"/>
      <c r="M50" s="124"/>
      <c r="N50" s="125"/>
      <c r="O50" s="126"/>
      <c r="P50" s="29"/>
    </row>
    <row r="51" spans="1:16" x14ac:dyDescent="0.3">
      <c r="A51" s="33"/>
      <c r="B51" s="19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15"/>
      <c r="N51" s="15"/>
      <c r="O51" s="3"/>
      <c r="P51" s="29"/>
    </row>
    <row r="52" spans="1:16" ht="14.5" thickBot="1" x14ac:dyDescent="0.35"/>
    <row r="53" spans="1:16" x14ac:dyDescent="0.3">
      <c r="A53" s="220" t="s">
        <v>18</v>
      </c>
      <c r="B53" s="221"/>
      <c r="C53" s="221"/>
      <c r="D53" s="221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2"/>
    </row>
    <row r="54" spans="1:16" x14ac:dyDescent="0.3">
      <c r="A54" s="223"/>
      <c r="B54" s="224"/>
      <c r="C54" s="224"/>
      <c r="D54" s="224"/>
      <c r="E54" s="224"/>
      <c r="F54" s="224"/>
      <c r="G54" s="224"/>
      <c r="H54" s="224"/>
      <c r="I54" s="224"/>
      <c r="J54" s="224"/>
      <c r="K54" s="224"/>
      <c r="L54" s="224"/>
      <c r="M54" s="224"/>
      <c r="N54" s="224"/>
      <c r="O54" s="225"/>
    </row>
    <row r="55" spans="1:16" x14ac:dyDescent="0.3">
      <c r="A55" s="223"/>
      <c r="B55" s="224"/>
      <c r="C55" s="224"/>
      <c r="D55" s="224"/>
      <c r="E55" s="224"/>
      <c r="F55" s="224"/>
      <c r="G55" s="224"/>
      <c r="H55" s="224"/>
      <c r="I55" s="224"/>
      <c r="J55" s="224"/>
      <c r="K55" s="224"/>
      <c r="L55" s="224"/>
      <c r="M55" s="224"/>
      <c r="N55" s="224"/>
      <c r="O55" s="225"/>
    </row>
    <row r="56" spans="1:16" ht="14.5" thickBot="1" x14ac:dyDescent="0.35">
      <c r="A56" s="226"/>
      <c r="B56" s="227"/>
      <c r="C56" s="227"/>
      <c r="D56" s="227"/>
      <c r="E56" s="227"/>
      <c r="F56" s="227"/>
      <c r="G56" s="227"/>
      <c r="H56" s="227"/>
      <c r="I56" s="227"/>
      <c r="J56" s="227"/>
      <c r="K56" s="227"/>
      <c r="L56" s="227"/>
      <c r="M56" s="227"/>
      <c r="N56" s="227"/>
      <c r="O56" s="228"/>
    </row>
    <row r="57" spans="1:16" x14ac:dyDescent="0.3">
      <c r="G57" s="21"/>
      <c r="H57" s="21"/>
      <c r="I57" s="21"/>
      <c r="J57" s="21"/>
    </row>
    <row r="58" spans="1:16" x14ac:dyDescent="0.3">
      <c r="A58" s="22" t="s">
        <v>68</v>
      </c>
      <c r="B58" s="7"/>
      <c r="C58" s="7"/>
      <c r="H58" s="21"/>
      <c r="J58" s="21"/>
    </row>
    <row r="59" spans="1:16" x14ac:dyDescent="0.3">
      <c r="A59" s="116" t="s">
        <v>69</v>
      </c>
      <c r="B59" s="7"/>
      <c r="C59" s="7"/>
      <c r="K59" s="23"/>
      <c r="L59" s="23"/>
      <c r="M59" s="23"/>
      <c r="N59" s="23"/>
    </row>
    <row r="60" spans="1:16" x14ac:dyDescent="0.3">
      <c r="A60" s="117" t="s">
        <v>70</v>
      </c>
    </row>
    <row r="63" spans="1:16" x14ac:dyDescent="0.3">
      <c r="A63" s="30"/>
    </row>
  </sheetData>
  <sheetProtection algorithmName="SHA-512" hashValue="xncT5mQZZLHGCMrQBEAxVhdhrjUZ9Xaorh9ALvhJUfa+cgFRjFNmxFewCJI8c9gq9RAnClBp5yhkvkrvI9+GoQ==" saltValue="jFksBPmwmrwFMumEPFzQdw==" spinCount="100000" sheet="1" objects="1" scenarios="1"/>
  <mergeCells count="57">
    <mergeCell ref="F2:O2"/>
    <mergeCell ref="F3:O4"/>
    <mergeCell ref="C28:L28"/>
    <mergeCell ref="B29:B30"/>
    <mergeCell ref="K12:O12"/>
    <mergeCell ref="K13:O13"/>
    <mergeCell ref="K14:O14"/>
    <mergeCell ref="K15:O15"/>
    <mergeCell ref="A7:B7"/>
    <mergeCell ref="A10:B10"/>
    <mergeCell ref="A12:A13"/>
    <mergeCell ref="B12:G13"/>
    <mergeCell ref="C27:L27"/>
    <mergeCell ref="I12:J14"/>
    <mergeCell ref="C17:L17"/>
    <mergeCell ref="A18:A48"/>
    <mergeCell ref="B18:B21"/>
    <mergeCell ref="C18:L18"/>
    <mergeCell ref="C19:L19"/>
    <mergeCell ref="C20:L20"/>
    <mergeCell ref="C21:L21"/>
    <mergeCell ref="B22:B24"/>
    <mergeCell ref="C22:L22"/>
    <mergeCell ref="C23:L23"/>
    <mergeCell ref="C24:L24"/>
    <mergeCell ref="B25:B26"/>
    <mergeCell ref="C25:L25"/>
    <mergeCell ref="C26:L26"/>
    <mergeCell ref="A53:O56"/>
    <mergeCell ref="C33:L33"/>
    <mergeCell ref="C37:L37"/>
    <mergeCell ref="C42:L42"/>
    <mergeCell ref="C43:L43"/>
    <mergeCell ref="C44:L44"/>
    <mergeCell ref="C45:L45"/>
    <mergeCell ref="B41:B45"/>
    <mergeCell ref="C49:L49"/>
    <mergeCell ref="B39:B40"/>
    <mergeCell ref="C39:L39"/>
    <mergeCell ref="C40:L40"/>
    <mergeCell ref="C41:L41"/>
    <mergeCell ref="B46:B47"/>
    <mergeCell ref="C46:L46"/>
    <mergeCell ref="C47:L47"/>
    <mergeCell ref="C50:L50"/>
    <mergeCell ref="B48:B50"/>
    <mergeCell ref="C48:L48"/>
    <mergeCell ref="C29:L29"/>
    <mergeCell ref="C30:L30"/>
    <mergeCell ref="B31:B34"/>
    <mergeCell ref="C31:L31"/>
    <mergeCell ref="C32:L32"/>
    <mergeCell ref="C34:L34"/>
    <mergeCell ref="B35:B38"/>
    <mergeCell ref="C35:L35"/>
    <mergeCell ref="C36:L36"/>
    <mergeCell ref="C38:L38"/>
  </mergeCells>
  <conditionalFormatting sqref="C18:L50">
    <cfRule type="expression" dxfId="86" priority="1" stopIfTrue="1">
      <formula>N18="X"</formula>
    </cfRule>
    <cfRule type="expression" dxfId="85" priority="2" stopIfTrue="1">
      <formula>AND(N18&lt;&gt;"",N18=0)</formula>
    </cfRule>
    <cfRule type="expression" dxfId="84" priority="3" stopIfTrue="1">
      <formula>N18=1</formula>
    </cfRule>
    <cfRule type="expression" dxfId="83" priority="4" stopIfTrue="1">
      <formula>AND(M18=1,N18="x")</formula>
    </cfRule>
    <cfRule type="expression" dxfId="82" priority="5" stopIfTrue="1">
      <formula>AND(M18="x",N18&lt;&gt;"",N18=0)</formula>
    </cfRule>
    <cfRule type="expression" dxfId="81" priority="6" stopIfTrue="1">
      <formula>AND(M18="x",N18=1)</formula>
    </cfRule>
    <cfRule type="expression" dxfId="80" priority="7" stopIfTrue="1">
      <formula>AND(M18&lt;&gt;"",M18=0,N18=1)</formula>
    </cfRule>
    <cfRule type="expression" dxfId="79" priority="8" stopIfTrue="1">
      <formula>AND(M18=0,M18&lt;&gt;"")</formula>
    </cfRule>
    <cfRule type="expression" dxfId="78" priority="9" stopIfTrue="1">
      <formula>M18="x"</formula>
    </cfRule>
    <cfRule type="expression" dxfId="77" priority="10" stopIfTrue="1">
      <formula>AND(M18=1,N18=0,N18&lt;&gt;"")</formula>
    </cfRule>
    <cfRule type="expression" dxfId="76" priority="11" stopIfTrue="1">
      <formula>M18=1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45"/>
  <sheetViews>
    <sheetView topLeftCell="B8" zoomScaleNormal="100" workbookViewId="0">
      <selection activeCell="B12" sqref="B12:G13"/>
    </sheetView>
  </sheetViews>
  <sheetFormatPr defaultRowHeight="14" x14ac:dyDescent="0.3"/>
  <cols>
    <col min="1" max="1" width="13.26953125" style="2" customWidth="1"/>
    <col min="2" max="14" width="9" style="2" customWidth="1"/>
    <col min="15" max="15" width="11.453125" style="2" bestFit="1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88" t="str">
        <f>'1.1. SCHEMA CORPORALĂ'!A1</f>
        <v>Școala:</v>
      </c>
      <c r="B1" s="97" t="str">
        <f>'1.1. SCHEMA CORPORALĂ'!B1</f>
        <v>..</v>
      </c>
      <c r="C1" s="97"/>
      <c r="D1" s="98"/>
      <c r="E1" s="1"/>
    </row>
    <row r="2" spans="1:17" ht="15" x14ac:dyDescent="0.3">
      <c r="A2" s="91" t="str">
        <f>'1.1. SCHEMA CORPORALĂ'!A2</f>
        <v>Elev:</v>
      </c>
      <c r="B2" s="99" t="str">
        <f>'1.1. SCHEMA CORPORALĂ'!B2</f>
        <v>…</v>
      </c>
      <c r="C2" s="99"/>
      <c r="D2" s="100"/>
      <c r="F2" s="248" t="s">
        <v>24</v>
      </c>
      <c r="G2" s="248"/>
      <c r="H2" s="248"/>
      <c r="I2" s="248"/>
      <c r="J2" s="248"/>
      <c r="K2" s="248"/>
      <c r="L2" s="248"/>
      <c r="M2" s="248"/>
      <c r="N2" s="248"/>
      <c r="O2" s="248"/>
    </row>
    <row r="3" spans="1:17" x14ac:dyDescent="0.3">
      <c r="A3" s="91" t="str">
        <f>'1.1. SCHEMA CORPORALĂ'!A3</f>
        <v>Clasa:</v>
      </c>
      <c r="B3" s="99" t="str">
        <f>'1.1. SCHEMA CORPORALĂ'!B3</f>
        <v>….</v>
      </c>
      <c r="C3" s="99"/>
      <c r="D3" s="100"/>
      <c r="F3" s="249" t="s">
        <v>285</v>
      </c>
      <c r="G3" s="249"/>
      <c r="H3" s="249"/>
      <c r="I3" s="249"/>
      <c r="J3" s="249"/>
      <c r="K3" s="249"/>
      <c r="L3" s="249"/>
      <c r="M3" s="249"/>
      <c r="N3" s="249"/>
      <c r="O3" s="249"/>
    </row>
    <row r="4" spans="1:17" ht="14.5" thickBot="1" x14ac:dyDescent="0.35">
      <c r="A4" s="94" t="str">
        <f>'1.1. SCHEMA CORPORALĂ'!A4</f>
        <v>Vârsta:</v>
      </c>
      <c r="B4" s="166" t="str">
        <f>'1.1. SCHEMA CORPORALĂ'!B4</f>
        <v>…..</v>
      </c>
      <c r="C4" s="101"/>
      <c r="D4" s="102"/>
      <c r="F4" s="249"/>
      <c r="G4" s="249"/>
      <c r="H4" s="249"/>
      <c r="I4" s="249"/>
      <c r="J4" s="249"/>
      <c r="K4" s="249"/>
      <c r="L4" s="249"/>
      <c r="M4" s="249"/>
      <c r="N4" s="249"/>
      <c r="O4" s="249"/>
    </row>
    <row r="5" spans="1:17" x14ac:dyDescent="0.3">
      <c r="A5" s="3"/>
      <c r="B5" s="3"/>
    </row>
    <row r="6" spans="1:17" ht="14.5" thickBot="1" x14ac:dyDescent="0.35">
      <c r="A6" s="31" t="s">
        <v>48</v>
      </c>
      <c r="B6" s="68" t="s">
        <v>49</v>
      </c>
    </row>
    <row r="7" spans="1:17" s="9" customFormat="1" ht="14.5" thickBot="1" x14ac:dyDescent="0.35">
      <c r="A7" s="183" t="s">
        <v>5</v>
      </c>
      <c r="B7" s="184"/>
      <c r="C7" s="51" t="s">
        <v>6</v>
      </c>
      <c r="D7" s="52" t="s">
        <v>7</v>
      </c>
      <c r="E7" s="52" t="s">
        <v>8</v>
      </c>
      <c r="F7" s="52" t="s">
        <v>9</v>
      </c>
      <c r="G7" s="52" t="s">
        <v>10</v>
      </c>
      <c r="H7" s="52" t="s">
        <v>11</v>
      </c>
      <c r="I7" s="52" t="s">
        <v>12</v>
      </c>
      <c r="J7" s="52" t="s">
        <v>13</v>
      </c>
      <c r="K7" s="52" t="s">
        <v>14</v>
      </c>
      <c r="L7" s="52" t="s">
        <v>15</v>
      </c>
      <c r="M7" s="52" t="s">
        <v>16</v>
      </c>
      <c r="N7" s="53" t="s">
        <v>17</v>
      </c>
      <c r="O7" s="54" t="s">
        <v>2</v>
      </c>
      <c r="Q7" s="10"/>
    </row>
    <row r="8" spans="1:17" x14ac:dyDescent="0.3">
      <c r="A8" s="103" t="s">
        <v>3</v>
      </c>
      <c r="B8" s="104" t="s">
        <v>64</v>
      </c>
      <c r="C8" s="56">
        <v>0</v>
      </c>
      <c r="D8" s="57">
        <f>SUM(M19:M20)</f>
        <v>0</v>
      </c>
      <c r="E8" s="57">
        <f>SUM(M21)</f>
        <v>0</v>
      </c>
      <c r="F8" s="57">
        <f>SUM(M22)</f>
        <v>0</v>
      </c>
      <c r="G8" s="57">
        <f>SUM(M23)</f>
        <v>0</v>
      </c>
      <c r="H8" s="57">
        <f>SUM(M24:M25)</f>
        <v>0</v>
      </c>
      <c r="I8" s="57">
        <f>SUM(M26)</f>
        <v>0</v>
      </c>
      <c r="J8" s="57">
        <f>SUM(M27)</f>
        <v>0</v>
      </c>
      <c r="K8" s="56">
        <v>0</v>
      </c>
      <c r="L8" s="56">
        <v>0</v>
      </c>
      <c r="M8" s="56">
        <v>0</v>
      </c>
      <c r="N8" s="56">
        <v>0</v>
      </c>
      <c r="O8" s="59">
        <f>SUM(C8:N8)</f>
        <v>0</v>
      </c>
    </row>
    <row r="9" spans="1:17" ht="14.5" thickBot="1" x14ac:dyDescent="0.35">
      <c r="A9" s="105" t="s">
        <v>4</v>
      </c>
      <c r="B9" s="106"/>
      <c r="C9" s="172">
        <v>0</v>
      </c>
      <c r="D9" s="168">
        <f>SUM(N19:N20)</f>
        <v>0</v>
      </c>
      <c r="E9" s="168">
        <f>SUM(N21)</f>
        <v>0</v>
      </c>
      <c r="F9" s="168">
        <f>SUM(N22)</f>
        <v>0</v>
      </c>
      <c r="G9" s="168">
        <f>SUM(N23)</f>
        <v>0</v>
      </c>
      <c r="H9" s="168">
        <f>SUM(N24:N25)</f>
        <v>0</v>
      </c>
      <c r="I9" s="168">
        <f>SUM(N26)</f>
        <v>0</v>
      </c>
      <c r="J9" s="168">
        <f>SUM(N27)</f>
        <v>0</v>
      </c>
      <c r="K9" s="112">
        <v>0</v>
      </c>
      <c r="L9" s="112">
        <v>0</v>
      </c>
      <c r="M9" s="112">
        <v>0</v>
      </c>
      <c r="N9" s="112">
        <v>0</v>
      </c>
      <c r="O9" s="64">
        <f>SUM(C9:N9)</f>
        <v>0</v>
      </c>
    </row>
    <row r="10" spans="1:17" ht="14.5" thickBot="1" x14ac:dyDescent="0.35">
      <c r="A10" s="185" t="s">
        <v>35</v>
      </c>
      <c r="B10" s="186"/>
      <c r="C10" s="173">
        <v>0</v>
      </c>
      <c r="D10" s="51">
        <f>COUNTA(C19:L20)</f>
        <v>2</v>
      </c>
      <c r="E10" s="51">
        <f>COUNTA(C21:L21)</f>
        <v>1</v>
      </c>
      <c r="F10" s="51">
        <f>COUNTA(C22:L22)</f>
        <v>1</v>
      </c>
      <c r="G10" s="51">
        <f>COUNTA(C23:L23)</f>
        <v>1</v>
      </c>
      <c r="H10" s="51">
        <f>COUNTA(C24:L25)</f>
        <v>2</v>
      </c>
      <c r="I10" s="51">
        <f>COUNTA(C26:L26)</f>
        <v>1</v>
      </c>
      <c r="J10" s="51">
        <f>COUNTA(C27:L27)</f>
        <v>1</v>
      </c>
      <c r="K10" s="114">
        <v>0</v>
      </c>
      <c r="L10" s="114">
        <v>0</v>
      </c>
      <c r="M10" s="114">
        <v>0</v>
      </c>
      <c r="N10" s="115">
        <v>0</v>
      </c>
      <c r="O10" s="67">
        <f>SUM(C10:N10)</f>
        <v>9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7"/>
      <c r="O11" s="17"/>
    </row>
    <row r="12" spans="1:17" ht="15" customHeight="1" x14ac:dyDescent="0.3">
      <c r="A12" s="187" t="s">
        <v>0</v>
      </c>
      <c r="B12" s="189" t="s">
        <v>290</v>
      </c>
      <c r="C12" s="190"/>
      <c r="D12" s="190"/>
      <c r="E12" s="190"/>
      <c r="F12" s="190"/>
      <c r="G12" s="191"/>
      <c r="H12" s="107"/>
      <c r="I12" s="250" t="s">
        <v>19</v>
      </c>
      <c r="J12" s="251"/>
      <c r="K12" s="215" t="s">
        <v>65</v>
      </c>
      <c r="L12" s="215"/>
      <c r="M12" s="215"/>
      <c r="N12" s="215"/>
      <c r="O12" s="216"/>
    </row>
    <row r="13" spans="1:17" ht="15" customHeight="1" thickBot="1" x14ac:dyDescent="0.35">
      <c r="A13" s="188"/>
      <c r="B13" s="192"/>
      <c r="C13" s="193"/>
      <c r="D13" s="193"/>
      <c r="E13" s="193"/>
      <c r="F13" s="193"/>
      <c r="G13" s="194"/>
      <c r="H13" s="108"/>
      <c r="I13" s="252"/>
      <c r="J13" s="253"/>
      <c r="K13" s="217" t="s">
        <v>66</v>
      </c>
      <c r="L13" s="218"/>
      <c r="M13" s="218"/>
      <c r="N13" s="218"/>
      <c r="O13" s="219"/>
    </row>
    <row r="14" spans="1:17" ht="30.75" customHeight="1" thickBot="1" x14ac:dyDescent="0.35">
      <c r="A14" s="109"/>
      <c r="B14" s="110"/>
      <c r="C14" s="109"/>
      <c r="D14" s="109"/>
      <c r="E14" s="109"/>
      <c r="F14" s="109"/>
      <c r="G14" s="109"/>
      <c r="H14" s="110"/>
      <c r="I14" s="254"/>
      <c r="J14" s="255"/>
      <c r="K14" s="245" t="s">
        <v>67</v>
      </c>
      <c r="L14" s="245"/>
      <c r="M14" s="245"/>
      <c r="N14" s="245"/>
      <c r="O14" s="246"/>
    </row>
    <row r="15" spans="1:17" x14ac:dyDescent="0.3">
      <c r="A15" s="110"/>
      <c r="B15" s="110"/>
      <c r="C15" s="110"/>
      <c r="D15" s="110"/>
      <c r="E15" s="110"/>
      <c r="F15" s="110"/>
      <c r="G15" s="110"/>
      <c r="H15" s="110"/>
      <c r="I15" s="148"/>
      <c r="J15" s="148"/>
      <c r="K15" s="247"/>
      <c r="L15" s="247"/>
      <c r="M15" s="247"/>
      <c r="N15" s="247"/>
      <c r="O15" s="247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7"/>
      <c r="O16" s="17"/>
    </row>
    <row r="17" spans="1:20" ht="28.5" thickBot="1" x14ac:dyDescent="0.35">
      <c r="A17" s="24" t="s">
        <v>20</v>
      </c>
      <c r="B17" s="25" t="s">
        <v>21</v>
      </c>
      <c r="C17" s="198" t="s">
        <v>22</v>
      </c>
      <c r="D17" s="199"/>
      <c r="E17" s="199"/>
      <c r="F17" s="199"/>
      <c r="G17" s="199"/>
      <c r="H17" s="199"/>
      <c r="I17" s="199"/>
      <c r="J17" s="199"/>
      <c r="K17" s="199"/>
      <c r="L17" s="200"/>
      <c r="M17" s="73" t="s">
        <v>3</v>
      </c>
      <c r="N17" s="26" t="s">
        <v>4</v>
      </c>
      <c r="O17" s="74" t="s">
        <v>23</v>
      </c>
      <c r="R17" s="27"/>
    </row>
    <row r="18" spans="1:20" ht="14.5" thickBot="1" x14ac:dyDescent="0.35">
      <c r="A18" s="281" t="s">
        <v>31</v>
      </c>
      <c r="B18" s="70">
        <v>1</v>
      </c>
      <c r="C18" s="283" t="s">
        <v>1</v>
      </c>
      <c r="D18" s="284"/>
      <c r="E18" s="284"/>
      <c r="F18" s="284"/>
      <c r="G18" s="284"/>
      <c r="H18" s="284"/>
      <c r="I18" s="284"/>
      <c r="J18" s="284"/>
      <c r="K18" s="284"/>
      <c r="L18" s="284"/>
      <c r="M18" s="80"/>
      <c r="N18" s="80"/>
      <c r="O18" s="81"/>
      <c r="T18" s="28"/>
    </row>
    <row r="19" spans="1:20" ht="13.9" customHeight="1" x14ac:dyDescent="0.3">
      <c r="A19" s="242"/>
      <c r="B19" s="206">
        <v>2</v>
      </c>
      <c r="C19" s="204" t="s">
        <v>219</v>
      </c>
      <c r="D19" s="204"/>
      <c r="E19" s="204"/>
      <c r="F19" s="204"/>
      <c r="G19" s="204"/>
      <c r="H19" s="204"/>
      <c r="I19" s="204"/>
      <c r="J19" s="204"/>
      <c r="K19" s="204"/>
      <c r="L19" s="204"/>
      <c r="M19" s="128"/>
      <c r="N19" s="128"/>
      <c r="O19" s="129"/>
      <c r="T19" s="28"/>
    </row>
    <row r="20" spans="1:20" ht="14.5" customHeight="1" thickBot="1" x14ac:dyDescent="0.35">
      <c r="A20" s="242"/>
      <c r="B20" s="208"/>
      <c r="C20" s="195" t="s">
        <v>220</v>
      </c>
      <c r="D20" s="196"/>
      <c r="E20" s="196"/>
      <c r="F20" s="196"/>
      <c r="G20" s="196"/>
      <c r="H20" s="196"/>
      <c r="I20" s="196"/>
      <c r="J20" s="196"/>
      <c r="K20" s="196"/>
      <c r="L20" s="267"/>
      <c r="M20" s="131"/>
      <c r="N20" s="131"/>
      <c r="O20" s="132"/>
      <c r="T20" s="28"/>
    </row>
    <row r="21" spans="1:20" ht="14.5" customHeight="1" thickBot="1" x14ac:dyDescent="0.35">
      <c r="A21" s="242"/>
      <c r="B21" s="150">
        <v>3</v>
      </c>
      <c r="C21" s="286" t="s">
        <v>221</v>
      </c>
      <c r="D21" s="243"/>
      <c r="E21" s="243"/>
      <c r="F21" s="243"/>
      <c r="G21" s="243"/>
      <c r="H21" s="243"/>
      <c r="I21" s="243"/>
      <c r="J21" s="243"/>
      <c r="K21" s="243"/>
      <c r="L21" s="243"/>
      <c r="M21" s="137"/>
      <c r="N21" s="137"/>
      <c r="O21" s="138"/>
      <c r="P21" s="29"/>
    </row>
    <row r="22" spans="1:20" ht="15.75" customHeight="1" thickBot="1" x14ac:dyDescent="0.35">
      <c r="A22" s="242"/>
      <c r="B22" s="72">
        <v>4</v>
      </c>
      <c r="C22" s="272" t="s">
        <v>222</v>
      </c>
      <c r="D22" s="238"/>
      <c r="E22" s="238"/>
      <c r="F22" s="238"/>
      <c r="G22" s="238"/>
      <c r="H22" s="238"/>
      <c r="I22" s="238"/>
      <c r="J22" s="238"/>
      <c r="K22" s="238"/>
      <c r="L22" s="238"/>
      <c r="M22" s="119"/>
      <c r="N22" s="119"/>
      <c r="O22" s="120"/>
      <c r="P22" s="29"/>
    </row>
    <row r="23" spans="1:20" ht="14.5" customHeight="1" thickBot="1" x14ac:dyDescent="0.35">
      <c r="A23" s="242"/>
      <c r="B23" s="71">
        <v>5</v>
      </c>
      <c r="C23" s="272" t="s">
        <v>223</v>
      </c>
      <c r="D23" s="238"/>
      <c r="E23" s="238"/>
      <c r="F23" s="238"/>
      <c r="G23" s="238"/>
      <c r="H23" s="238"/>
      <c r="I23" s="238"/>
      <c r="J23" s="238"/>
      <c r="K23" s="238"/>
      <c r="L23" s="238"/>
      <c r="M23" s="137"/>
      <c r="N23" s="137"/>
      <c r="O23" s="138"/>
      <c r="P23" s="29"/>
    </row>
    <row r="24" spans="1:20" ht="15" customHeight="1" x14ac:dyDescent="0.3">
      <c r="A24" s="242"/>
      <c r="B24" s="206">
        <v>6</v>
      </c>
      <c r="C24" s="204" t="s">
        <v>224</v>
      </c>
      <c r="D24" s="204"/>
      <c r="E24" s="204"/>
      <c r="F24" s="204"/>
      <c r="G24" s="204"/>
      <c r="H24" s="204"/>
      <c r="I24" s="204"/>
      <c r="J24" s="204"/>
      <c r="K24" s="204"/>
      <c r="L24" s="204"/>
      <c r="M24" s="128"/>
      <c r="N24" s="128"/>
      <c r="O24" s="129"/>
      <c r="P24" s="29"/>
    </row>
    <row r="25" spans="1:20" ht="30" customHeight="1" thickBot="1" x14ac:dyDescent="0.35">
      <c r="A25" s="242"/>
      <c r="B25" s="208"/>
      <c r="C25" s="195" t="s">
        <v>225</v>
      </c>
      <c r="D25" s="196"/>
      <c r="E25" s="196"/>
      <c r="F25" s="196"/>
      <c r="G25" s="196"/>
      <c r="H25" s="196"/>
      <c r="I25" s="196"/>
      <c r="J25" s="196"/>
      <c r="K25" s="196"/>
      <c r="L25" s="267"/>
      <c r="M25" s="131"/>
      <c r="N25" s="131"/>
      <c r="O25" s="132"/>
      <c r="P25" s="29"/>
    </row>
    <row r="26" spans="1:20" ht="15.75" customHeight="1" thickBot="1" x14ac:dyDescent="0.35">
      <c r="A26" s="242"/>
      <c r="B26" s="150">
        <v>7</v>
      </c>
      <c r="C26" s="286" t="s">
        <v>226</v>
      </c>
      <c r="D26" s="243"/>
      <c r="E26" s="243"/>
      <c r="F26" s="243"/>
      <c r="G26" s="243"/>
      <c r="H26" s="243"/>
      <c r="I26" s="243"/>
      <c r="J26" s="243"/>
      <c r="K26" s="243"/>
      <c r="L26" s="243"/>
      <c r="M26" s="137"/>
      <c r="N26" s="137"/>
      <c r="O26" s="138"/>
      <c r="P26" s="29"/>
    </row>
    <row r="27" spans="1:20" ht="14.5" customHeight="1" thickBot="1" x14ac:dyDescent="0.35">
      <c r="A27" s="242"/>
      <c r="B27" s="72">
        <v>8</v>
      </c>
      <c r="C27" s="272" t="s">
        <v>227</v>
      </c>
      <c r="D27" s="238"/>
      <c r="E27" s="238"/>
      <c r="F27" s="238"/>
      <c r="G27" s="238"/>
      <c r="H27" s="238"/>
      <c r="I27" s="238"/>
      <c r="J27" s="238"/>
      <c r="K27" s="238"/>
      <c r="L27" s="238"/>
      <c r="M27" s="119"/>
      <c r="N27" s="119"/>
      <c r="O27" s="120"/>
      <c r="P27" s="29"/>
    </row>
    <row r="28" spans="1:20" ht="14.5" thickBot="1" x14ac:dyDescent="0.35">
      <c r="A28" s="242"/>
      <c r="B28" s="71">
        <v>9</v>
      </c>
      <c r="C28" s="229" t="s">
        <v>1</v>
      </c>
      <c r="D28" s="230"/>
      <c r="E28" s="230"/>
      <c r="F28" s="230"/>
      <c r="G28" s="230"/>
      <c r="H28" s="230"/>
      <c r="I28" s="230"/>
      <c r="J28" s="230"/>
      <c r="K28" s="230"/>
      <c r="L28" s="279"/>
      <c r="M28" s="80"/>
      <c r="N28" s="80"/>
      <c r="O28" s="81"/>
      <c r="P28" s="29"/>
    </row>
    <row r="29" spans="1:20" ht="14.5" thickBot="1" x14ac:dyDescent="0.35">
      <c r="A29" s="242"/>
      <c r="B29" s="72">
        <v>10</v>
      </c>
      <c r="C29" s="235" t="s">
        <v>1</v>
      </c>
      <c r="D29" s="236"/>
      <c r="E29" s="236"/>
      <c r="F29" s="236"/>
      <c r="G29" s="236"/>
      <c r="H29" s="236"/>
      <c r="I29" s="236"/>
      <c r="J29" s="236"/>
      <c r="K29" s="236"/>
      <c r="L29" s="285"/>
      <c r="M29" s="82"/>
      <c r="N29" s="82"/>
      <c r="O29" s="83"/>
      <c r="P29" s="29"/>
    </row>
    <row r="30" spans="1:20" ht="14.5" thickBot="1" x14ac:dyDescent="0.35">
      <c r="A30" s="242"/>
      <c r="B30" s="71">
        <v>11</v>
      </c>
      <c r="C30" s="229" t="s">
        <v>1</v>
      </c>
      <c r="D30" s="230"/>
      <c r="E30" s="230"/>
      <c r="F30" s="230"/>
      <c r="G30" s="230"/>
      <c r="H30" s="230"/>
      <c r="I30" s="230"/>
      <c r="J30" s="230"/>
      <c r="K30" s="230"/>
      <c r="L30" s="279"/>
      <c r="M30" s="80"/>
      <c r="N30" s="80"/>
      <c r="O30" s="81"/>
      <c r="P30" s="29"/>
    </row>
    <row r="31" spans="1:20" ht="14.5" thickBot="1" x14ac:dyDescent="0.35">
      <c r="A31" s="282"/>
      <c r="B31" s="156">
        <v>12</v>
      </c>
      <c r="C31" s="229" t="s">
        <v>1</v>
      </c>
      <c r="D31" s="230"/>
      <c r="E31" s="230"/>
      <c r="F31" s="230"/>
      <c r="G31" s="230"/>
      <c r="H31" s="230"/>
      <c r="I31" s="230"/>
      <c r="J31" s="230"/>
      <c r="K31" s="230"/>
      <c r="L31" s="279"/>
      <c r="M31" s="80"/>
      <c r="N31" s="80"/>
      <c r="O31" s="81"/>
      <c r="P31" s="29"/>
    </row>
    <row r="32" spans="1:20" x14ac:dyDescent="0.3">
      <c r="A32" s="33"/>
      <c r="B32" s="164"/>
      <c r="C32" s="280" t="s">
        <v>1</v>
      </c>
      <c r="D32" s="280"/>
      <c r="E32" s="280"/>
      <c r="F32" s="280"/>
      <c r="G32" s="280"/>
      <c r="H32" s="280"/>
      <c r="I32" s="280"/>
      <c r="J32" s="280"/>
      <c r="K32" s="280"/>
      <c r="L32" s="280"/>
      <c r="M32" s="15"/>
      <c r="N32" s="15"/>
      <c r="O32" s="3"/>
      <c r="P32" s="29"/>
    </row>
    <row r="33" spans="1:16" x14ac:dyDescent="0.3">
      <c r="A33" s="33"/>
      <c r="B33" s="19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15"/>
      <c r="N33" s="15"/>
      <c r="O33" s="3"/>
      <c r="P33" s="29"/>
    </row>
    <row r="34" spans="1:16" ht="14.5" thickBot="1" x14ac:dyDescent="0.35"/>
    <row r="35" spans="1:16" x14ac:dyDescent="0.3">
      <c r="A35" s="220" t="s">
        <v>18</v>
      </c>
      <c r="B35" s="221"/>
      <c r="C35" s="221"/>
      <c r="D35" s="221"/>
      <c r="E35" s="221"/>
      <c r="F35" s="221"/>
      <c r="G35" s="221"/>
      <c r="H35" s="221"/>
      <c r="I35" s="221"/>
      <c r="J35" s="221"/>
      <c r="K35" s="221"/>
      <c r="L35" s="221"/>
      <c r="M35" s="221"/>
      <c r="N35" s="221"/>
      <c r="O35" s="222"/>
    </row>
    <row r="36" spans="1:16" x14ac:dyDescent="0.3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224"/>
      <c r="L36" s="224"/>
      <c r="M36" s="224"/>
      <c r="N36" s="224"/>
      <c r="O36" s="225"/>
    </row>
    <row r="37" spans="1:16" x14ac:dyDescent="0.3">
      <c r="A37" s="223"/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24"/>
      <c r="O37" s="225"/>
    </row>
    <row r="38" spans="1:16" ht="14.5" thickBot="1" x14ac:dyDescent="0.35">
      <c r="A38" s="226"/>
      <c r="B38" s="227"/>
      <c r="C38" s="227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8"/>
    </row>
    <row r="39" spans="1:16" x14ac:dyDescent="0.3">
      <c r="G39" s="21"/>
      <c r="H39" s="21"/>
      <c r="I39" s="21"/>
      <c r="J39" s="21"/>
    </row>
    <row r="40" spans="1:16" x14ac:dyDescent="0.3">
      <c r="A40" s="22" t="s">
        <v>68</v>
      </c>
      <c r="B40" s="7"/>
      <c r="C40" s="7"/>
      <c r="H40" s="21"/>
      <c r="J40" s="21"/>
    </row>
    <row r="41" spans="1:16" x14ac:dyDescent="0.3">
      <c r="A41" s="116" t="s">
        <v>69</v>
      </c>
      <c r="B41" s="7"/>
      <c r="C41" s="7"/>
      <c r="K41" s="23"/>
      <c r="L41" s="23"/>
      <c r="M41" s="23"/>
      <c r="N41" s="23"/>
    </row>
    <row r="42" spans="1:16" x14ac:dyDescent="0.3">
      <c r="A42" s="117" t="s">
        <v>70</v>
      </c>
    </row>
    <row r="45" spans="1:16" x14ac:dyDescent="0.3">
      <c r="A45" s="30"/>
    </row>
  </sheetData>
  <sheetProtection algorithmName="SHA-512" hashValue="tu2I/HwgHnojrpiCTZ8Y6auUuEEygdGWgB9LqrtdWqXlLPROUL+XS2ggOSVR/KPaTWWVtplJUa0i1/WV2D6laA==" saltValue="KMpXplb1LlbatJOUd13rrA==" spinCount="100000" sheet="1" objects="1" scenarios="1"/>
  <mergeCells count="31">
    <mergeCell ref="F2:O2"/>
    <mergeCell ref="F3:O4"/>
    <mergeCell ref="B24:B25"/>
    <mergeCell ref="C24:L24"/>
    <mergeCell ref="C25:L25"/>
    <mergeCell ref="I12:J14"/>
    <mergeCell ref="A7:B7"/>
    <mergeCell ref="A10:B10"/>
    <mergeCell ref="A12:A13"/>
    <mergeCell ref="B12:G13"/>
    <mergeCell ref="C21:L21"/>
    <mergeCell ref="C17:L17"/>
    <mergeCell ref="K12:O12"/>
    <mergeCell ref="K13:O13"/>
    <mergeCell ref="K14:O14"/>
    <mergeCell ref="K15:O15"/>
    <mergeCell ref="C19:L19"/>
    <mergeCell ref="C20:L20"/>
    <mergeCell ref="A35:O38"/>
    <mergeCell ref="C30:L30"/>
    <mergeCell ref="C31:L31"/>
    <mergeCell ref="C32:L32"/>
    <mergeCell ref="A18:A31"/>
    <mergeCell ref="C18:L18"/>
    <mergeCell ref="B19:B20"/>
    <mergeCell ref="C29:L29"/>
    <mergeCell ref="C27:L27"/>
    <mergeCell ref="C28:L28"/>
    <mergeCell ref="C22:L22"/>
    <mergeCell ref="C23:L23"/>
    <mergeCell ref="C26:L26"/>
  </mergeCells>
  <conditionalFormatting sqref="C18:L18 C28:L32">
    <cfRule type="expression" dxfId="75" priority="12" stopIfTrue="1">
      <formula>AND(M18=1,N18="x")</formula>
    </cfRule>
    <cfRule type="expression" dxfId="74" priority="13" stopIfTrue="1">
      <formula>AND(M18="x",N18&lt;&gt;"",N18=0)</formula>
    </cfRule>
    <cfRule type="expression" dxfId="73" priority="14" stopIfTrue="1">
      <formula>AND(M18="x",N18=1)</formula>
    </cfRule>
    <cfRule type="expression" dxfId="72" priority="15" stopIfTrue="1">
      <formula>AND(M18&lt;&gt;"",M18=0,N18=1)</formula>
    </cfRule>
    <cfRule type="expression" dxfId="71" priority="16" stopIfTrue="1">
      <formula>AND(M18=0,M18&lt;&gt;"")</formula>
    </cfRule>
    <cfRule type="expression" dxfId="70" priority="17" stopIfTrue="1">
      <formula>M18="x"</formula>
    </cfRule>
    <cfRule type="expression" dxfId="69" priority="18" stopIfTrue="1">
      <formula>AND(M18=1,N18=0,N18&lt;&gt;"")</formula>
    </cfRule>
    <cfRule type="expression" dxfId="68" priority="19" stopIfTrue="1">
      <formula>M18=1</formula>
    </cfRule>
  </conditionalFormatting>
  <conditionalFormatting sqref="C19:L27">
    <cfRule type="expression" dxfId="67" priority="1" stopIfTrue="1">
      <formula>N19="X"</formula>
    </cfRule>
    <cfRule type="expression" dxfId="66" priority="2" stopIfTrue="1">
      <formula>AND(N19&lt;&gt;"",N19=0)</formula>
    </cfRule>
    <cfRule type="expression" dxfId="65" priority="3" stopIfTrue="1">
      <formula>N19=1</formula>
    </cfRule>
    <cfRule type="expression" dxfId="64" priority="4" stopIfTrue="1">
      <formula>AND(M19=1,N19="x")</formula>
    </cfRule>
    <cfRule type="expression" dxfId="63" priority="5" stopIfTrue="1">
      <formula>AND(M19="x",N19&lt;&gt;"",N19=0)</formula>
    </cfRule>
    <cfRule type="expression" dxfId="62" priority="6" stopIfTrue="1">
      <formula>AND(M19="x",N19=1)</formula>
    </cfRule>
    <cfRule type="expression" dxfId="61" priority="7" stopIfTrue="1">
      <formula>AND(M19&lt;&gt;"",M19=0,N19=1)</formula>
    </cfRule>
    <cfRule type="expression" dxfId="60" priority="8" stopIfTrue="1">
      <formula>AND(M19=0,M19&lt;&gt;"")</formula>
    </cfRule>
    <cfRule type="expression" dxfId="59" priority="9" stopIfTrue="1">
      <formula>M19="x"</formula>
    </cfRule>
    <cfRule type="expression" dxfId="58" priority="10" stopIfTrue="1">
      <formula>AND(M19=1,N19=0,N19&lt;&gt;"")</formula>
    </cfRule>
    <cfRule type="expression" dxfId="57" priority="11" stopIfTrue="1">
      <formula>M19=1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52"/>
  <sheetViews>
    <sheetView topLeftCell="B4" zoomScaleNormal="100" workbookViewId="0">
      <selection activeCell="B12" sqref="B12:G13"/>
    </sheetView>
  </sheetViews>
  <sheetFormatPr defaultRowHeight="14" x14ac:dyDescent="0.3"/>
  <cols>
    <col min="1" max="1" width="14.81640625" style="2" customWidth="1"/>
    <col min="2" max="12" width="9" style="2" customWidth="1"/>
    <col min="13" max="13" width="9.453125" style="2" customWidth="1"/>
    <col min="14" max="14" width="9" style="2" customWidth="1"/>
    <col min="15" max="15" width="12" style="2" bestFit="1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88" t="str">
        <f>'1.1. SCHEMA CORPORALĂ'!A1</f>
        <v>Școala:</v>
      </c>
      <c r="B1" s="97" t="str">
        <f>'1.1. SCHEMA CORPORALĂ'!B1</f>
        <v>..</v>
      </c>
      <c r="C1" s="97"/>
      <c r="D1" s="98"/>
      <c r="E1" s="1"/>
    </row>
    <row r="2" spans="1:17" ht="15" x14ac:dyDescent="0.3">
      <c r="A2" s="91" t="str">
        <f>'1.1. SCHEMA CORPORALĂ'!A2</f>
        <v>Elev:</v>
      </c>
      <c r="B2" s="99" t="str">
        <f>'1.1. SCHEMA CORPORALĂ'!B2</f>
        <v>…</v>
      </c>
      <c r="C2" s="99"/>
      <c r="D2" s="100"/>
      <c r="F2" s="248" t="s">
        <v>24</v>
      </c>
      <c r="G2" s="248"/>
      <c r="H2" s="248"/>
      <c r="I2" s="248"/>
      <c r="J2" s="248"/>
      <c r="K2" s="248"/>
      <c r="L2" s="248"/>
      <c r="M2" s="248"/>
      <c r="N2" s="248"/>
      <c r="O2" s="248"/>
    </row>
    <row r="3" spans="1:17" ht="14" customHeight="1" x14ac:dyDescent="0.3">
      <c r="A3" s="91" t="str">
        <f>'1.1. SCHEMA CORPORALĂ'!A3</f>
        <v>Clasa:</v>
      </c>
      <c r="B3" s="99" t="str">
        <f>'1.1. SCHEMA CORPORALĂ'!B3</f>
        <v>….</v>
      </c>
      <c r="C3" s="99"/>
      <c r="D3" s="100"/>
      <c r="F3" s="249" t="s">
        <v>285</v>
      </c>
      <c r="G3" s="249"/>
      <c r="H3" s="249"/>
      <c r="I3" s="249"/>
      <c r="J3" s="249"/>
      <c r="K3" s="249"/>
      <c r="L3" s="249"/>
      <c r="M3" s="249"/>
      <c r="N3" s="249"/>
      <c r="O3" s="249"/>
    </row>
    <row r="4" spans="1:17" ht="14.5" customHeight="1" thickBot="1" x14ac:dyDescent="0.35">
      <c r="A4" s="94" t="str">
        <f>'1.1. SCHEMA CORPORALĂ'!A4</f>
        <v>Vârsta:</v>
      </c>
      <c r="B4" s="166" t="str">
        <f>'1.1. SCHEMA CORPORALĂ'!B4</f>
        <v>…..</v>
      </c>
      <c r="C4" s="101"/>
      <c r="D4" s="102"/>
      <c r="F4" s="249"/>
      <c r="G4" s="249"/>
      <c r="H4" s="249"/>
      <c r="I4" s="249"/>
      <c r="J4" s="249"/>
      <c r="K4" s="249"/>
      <c r="L4" s="249"/>
      <c r="M4" s="249"/>
      <c r="N4" s="249"/>
      <c r="O4" s="249"/>
    </row>
    <row r="5" spans="1:17" x14ac:dyDescent="0.3">
      <c r="A5" s="3"/>
      <c r="B5" s="3"/>
    </row>
    <row r="6" spans="1:17" ht="14.5" thickBot="1" x14ac:dyDescent="0.35">
      <c r="A6" s="31" t="s">
        <v>50</v>
      </c>
      <c r="B6" s="68" t="s">
        <v>51</v>
      </c>
    </row>
    <row r="7" spans="1:17" s="9" customFormat="1" ht="14.5" thickBot="1" x14ac:dyDescent="0.35">
      <c r="A7" s="183" t="s">
        <v>5</v>
      </c>
      <c r="B7" s="184"/>
      <c r="C7" s="51" t="s">
        <v>6</v>
      </c>
      <c r="D7" s="52" t="s">
        <v>7</v>
      </c>
      <c r="E7" s="52" t="s">
        <v>8</v>
      </c>
      <c r="F7" s="52" t="s">
        <v>9</v>
      </c>
      <c r="G7" s="52" t="s">
        <v>10</v>
      </c>
      <c r="H7" s="52" t="s">
        <v>11</v>
      </c>
      <c r="I7" s="52" t="s">
        <v>12</v>
      </c>
      <c r="J7" s="52" t="s">
        <v>13</v>
      </c>
      <c r="K7" s="52" t="s">
        <v>14</v>
      </c>
      <c r="L7" s="52" t="s">
        <v>15</v>
      </c>
      <c r="M7" s="52" t="s">
        <v>16</v>
      </c>
      <c r="N7" s="53" t="s">
        <v>17</v>
      </c>
      <c r="O7" s="54" t="s">
        <v>2</v>
      </c>
      <c r="Q7" s="10"/>
    </row>
    <row r="8" spans="1:17" x14ac:dyDescent="0.3">
      <c r="A8" s="103" t="s">
        <v>3</v>
      </c>
      <c r="B8" s="104" t="s">
        <v>64</v>
      </c>
      <c r="C8" s="56">
        <v>0</v>
      </c>
      <c r="D8" s="56">
        <v>0</v>
      </c>
      <c r="E8" s="56">
        <v>0</v>
      </c>
      <c r="F8" s="56">
        <v>0</v>
      </c>
      <c r="G8" s="57">
        <f>SUM(M22)</f>
        <v>0</v>
      </c>
      <c r="H8" s="57">
        <f>SUM(M23)</f>
        <v>0</v>
      </c>
      <c r="I8" s="57">
        <f>SUM(M24)</f>
        <v>0</v>
      </c>
      <c r="J8" s="57">
        <f>SUM(M25)</f>
        <v>0</v>
      </c>
      <c r="K8" s="57">
        <f>SUM(M26:M29)</f>
        <v>0</v>
      </c>
      <c r="L8" s="57">
        <f>SUM(M30:M32)</f>
        <v>0</v>
      </c>
      <c r="M8" s="57">
        <f>SUM(M33:M35)</f>
        <v>0</v>
      </c>
      <c r="N8" s="58">
        <f>SUM(M36:M39)</f>
        <v>0</v>
      </c>
      <c r="O8" s="59">
        <f>SUM(C8:N8)</f>
        <v>0</v>
      </c>
    </row>
    <row r="9" spans="1:17" ht="14.5" thickBot="1" x14ac:dyDescent="0.35">
      <c r="A9" s="105" t="s">
        <v>4</v>
      </c>
      <c r="B9" s="106"/>
      <c r="C9" s="112">
        <v>0</v>
      </c>
      <c r="D9" s="112">
        <v>0</v>
      </c>
      <c r="E9" s="112">
        <v>0</v>
      </c>
      <c r="F9" s="112">
        <v>0</v>
      </c>
      <c r="G9" s="168">
        <f>SUM(N22)</f>
        <v>0</v>
      </c>
      <c r="H9" s="168">
        <f>SUM(N23)</f>
        <v>0</v>
      </c>
      <c r="I9" s="168">
        <f>SUM(N24)</f>
        <v>0</v>
      </c>
      <c r="J9" s="168">
        <f>SUM(N25)</f>
        <v>0</v>
      </c>
      <c r="K9" s="168">
        <f>SUM(N26:N29)</f>
        <v>0</v>
      </c>
      <c r="L9" s="168">
        <f>SUM(N30:N32)</f>
        <v>0</v>
      </c>
      <c r="M9" s="168">
        <f>SUM(N33:N35)</f>
        <v>0</v>
      </c>
      <c r="N9" s="169">
        <f>SUM(N36:N39)</f>
        <v>0</v>
      </c>
      <c r="O9" s="64">
        <f>SUM(C9:N9)</f>
        <v>0</v>
      </c>
    </row>
    <row r="10" spans="1:17" ht="14.5" thickBot="1" x14ac:dyDescent="0.35">
      <c r="A10" s="185" t="s">
        <v>35</v>
      </c>
      <c r="B10" s="186"/>
      <c r="C10" s="113">
        <v>0</v>
      </c>
      <c r="D10" s="114">
        <v>0</v>
      </c>
      <c r="E10" s="114">
        <v>0</v>
      </c>
      <c r="F10" s="171">
        <v>0</v>
      </c>
      <c r="G10" s="51">
        <f>COUNTA(C22:L22)</f>
        <v>1</v>
      </c>
      <c r="H10" s="51">
        <f>COUNTA(C23:L23)</f>
        <v>1</v>
      </c>
      <c r="I10" s="51">
        <f>COUNTA(C24:L24)</f>
        <v>1</v>
      </c>
      <c r="J10" s="51">
        <f>COUNTA(C25:L25)</f>
        <v>1</v>
      </c>
      <c r="K10" s="51">
        <f>COUNTA(C26:L29)</f>
        <v>4</v>
      </c>
      <c r="L10" s="51">
        <f>COUNTA(C30:L32)</f>
        <v>3</v>
      </c>
      <c r="M10" s="51">
        <f>COUNTA(C33:L35)</f>
        <v>3</v>
      </c>
      <c r="N10" s="170">
        <f>COUNTA(C36:L39)</f>
        <v>4</v>
      </c>
      <c r="O10" s="67">
        <f>SUM(C10:N10)</f>
        <v>18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7"/>
      <c r="O11" s="17"/>
    </row>
    <row r="12" spans="1:17" ht="15" customHeight="1" x14ac:dyDescent="0.3">
      <c r="A12" s="187" t="s">
        <v>0</v>
      </c>
      <c r="B12" s="189" t="s">
        <v>290</v>
      </c>
      <c r="C12" s="190"/>
      <c r="D12" s="190"/>
      <c r="E12" s="190"/>
      <c r="F12" s="190"/>
      <c r="G12" s="191"/>
      <c r="H12" s="107"/>
      <c r="I12" s="250" t="s">
        <v>19</v>
      </c>
      <c r="J12" s="251"/>
      <c r="K12" s="215" t="s">
        <v>65</v>
      </c>
      <c r="L12" s="215"/>
      <c r="M12" s="215"/>
      <c r="N12" s="215"/>
      <c r="O12" s="216"/>
    </row>
    <row r="13" spans="1:17" ht="15" customHeight="1" thickBot="1" x14ac:dyDescent="0.35">
      <c r="A13" s="188"/>
      <c r="B13" s="192"/>
      <c r="C13" s="193"/>
      <c r="D13" s="193"/>
      <c r="E13" s="193"/>
      <c r="F13" s="193"/>
      <c r="G13" s="194"/>
      <c r="H13" s="108"/>
      <c r="I13" s="252"/>
      <c r="J13" s="253"/>
      <c r="K13" s="217" t="s">
        <v>66</v>
      </c>
      <c r="L13" s="218"/>
      <c r="M13" s="218"/>
      <c r="N13" s="218"/>
      <c r="O13" s="219"/>
    </row>
    <row r="14" spans="1:17" ht="32.25" customHeight="1" thickBot="1" x14ac:dyDescent="0.35">
      <c r="A14" s="109"/>
      <c r="B14" s="110"/>
      <c r="C14" s="109"/>
      <c r="D14" s="109"/>
      <c r="E14" s="109"/>
      <c r="F14" s="109"/>
      <c r="G14" s="109"/>
      <c r="H14" s="110"/>
      <c r="I14" s="254"/>
      <c r="J14" s="255"/>
      <c r="K14" s="245" t="s">
        <v>67</v>
      </c>
      <c r="L14" s="245"/>
      <c r="M14" s="245"/>
      <c r="N14" s="245"/>
      <c r="O14" s="246"/>
    </row>
    <row r="15" spans="1:17" x14ac:dyDescent="0.3">
      <c r="A15" s="110"/>
      <c r="B15" s="110"/>
      <c r="C15" s="110"/>
      <c r="D15" s="110"/>
      <c r="E15" s="110"/>
      <c r="F15" s="110"/>
      <c r="G15" s="110"/>
      <c r="H15" s="110"/>
      <c r="I15" s="148"/>
      <c r="J15" s="148"/>
      <c r="K15" s="247"/>
      <c r="L15" s="247"/>
      <c r="M15" s="247"/>
      <c r="N15" s="247"/>
      <c r="O15" s="247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7"/>
      <c r="O16" s="17"/>
    </row>
    <row r="17" spans="1:20" ht="28.5" thickBot="1" x14ac:dyDescent="0.35">
      <c r="A17" s="24" t="s">
        <v>20</v>
      </c>
      <c r="B17" s="25" t="s">
        <v>21</v>
      </c>
      <c r="C17" s="198" t="s">
        <v>22</v>
      </c>
      <c r="D17" s="199"/>
      <c r="E17" s="199"/>
      <c r="F17" s="199"/>
      <c r="G17" s="199"/>
      <c r="H17" s="199"/>
      <c r="I17" s="199"/>
      <c r="J17" s="199"/>
      <c r="K17" s="199"/>
      <c r="L17" s="200"/>
      <c r="M17" s="73" t="s">
        <v>3</v>
      </c>
      <c r="N17" s="26" t="s">
        <v>4</v>
      </c>
      <c r="O17" s="74" t="s">
        <v>23</v>
      </c>
      <c r="R17" s="27"/>
    </row>
    <row r="18" spans="1:20" ht="14.5" thickBot="1" x14ac:dyDescent="0.35">
      <c r="A18" s="240" t="s">
        <v>32</v>
      </c>
      <c r="B18" s="70">
        <v>1</v>
      </c>
      <c r="C18" s="229" t="s">
        <v>1</v>
      </c>
      <c r="D18" s="230"/>
      <c r="E18" s="230"/>
      <c r="F18" s="230"/>
      <c r="G18" s="230"/>
      <c r="H18" s="230"/>
      <c r="I18" s="230"/>
      <c r="J18" s="230"/>
      <c r="K18" s="230"/>
      <c r="L18" s="231"/>
      <c r="M18" s="79"/>
      <c r="N18" s="80"/>
      <c r="O18" s="81"/>
      <c r="T18" s="28"/>
    </row>
    <row r="19" spans="1:20" ht="15.75" customHeight="1" thickBot="1" x14ac:dyDescent="0.35">
      <c r="A19" s="241"/>
      <c r="B19" s="72">
        <v>2</v>
      </c>
      <c r="C19" s="235" t="s">
        <v>1</v>
      </c>
      <c r="D19" s="236"/>
      <c r="E19" s="236"/>
      <c r="F19" s="236"/>
      <c r="G19" s="236"/>
      <c r="H19" s="236"/>
      <c r="I19" s="236"/>
      <c r="J19" s="236"/>
      <c r="K19" s="236"/>
      <c r="L19" s="237"/>
      <c r="M19" s="15"/>
      <c r="N19" s="82"/>
      <c r="O19" s="83"/>
      <c r="T19" s="28"/>
    </row>
    <row r="20" spans="1:20" ht="15.75" customHeight="1" thickBot="1" x14ac:dyDescent="0.35">
      <c r="A20" s="241"/>
      <c r="B20" s="71">
        <v>3</v>
      </c>
      <c r="C20" s="229" t="s">
        <v>1</v>
      </c>
      <c r="D20" s="230"/>
      <c r="E20" s="230"/>
      <c r="F20" s="230"/>
      <c r="G20" s="230"/>
      <c r="H20" s="230"/>
      <c r="I20" s="230"/>
      <c r="J20" s="230"/>
      <c r="K20" s="230"/>
      <c r="L20" s="231"/>
      <c r="M20" s="79"/>
      <c r="N20" s="80"/>
      <c r="O20" s="81"/>
      <c r="P20" s="29"/>
    </row>
    <row r="21" spans="1:20" ht="14.5" thickBot="1" x14ac:dyDescent="0.35">
      <c r="A21" s="241"/>
      <c r="B21" s="72">
        <v>4</v>
      </c>
      <c r="C21" s="235" t="s">
        <v>1</v>
      </c>
      <c r="D21" s="236"/>
      <c r="E21" s="236"/>
      <c r="F21" s="236"/>
      <c r="G21" s="236"/>
      <c r="H21" s="236"/>
      <c r="I21" s="236"/>
      <c r="J21" s="236"/>
      <c r="K21" s="236"/>
      <c r="L21" s="237"/>
      <c r="M21" s="15"/>
      <c r="N21" s="82"/>
      <c r="O21" s="83"/>
      <c r="P21" s="29"/>
    </row>
    <row r="22" spans="1:20" ht="14.5" customHeight="1" thickBot="1" x14ac:dyDescent="0.35">
      <c r="A22" s="241"/>
      <c r="B22" s="156">
        <v>5</v>
      </c>
      <c r="C22" s="238" t="s">
        <v>228</v>
      </c>
      <c r="D22" s="238"/>
      <c r="E22" s="238"/>
      <c r="F22" s="238"/>
      <c r="G22" s="238"/>
      <c r="H22" s="238"/>
      <c r="I22" s="238"/>
      <c r="J22" s="238"/>
      <c r="K22" s="238"/>
      <c r="L22" s="238"/>
      <c r="M22" s="137"/>
      <c r="N22" s="137"/>
      <c r="O22" s="138"/>
      <c r="P22" s="29"/>
    </row>
    <row r="23" spans="1:20" ht="14.5" customHeight="1" thickBot="1" x14ac:dyDescent="0.35">
      <c r="A23" s="241"/>
      <c r="B23" s="155">
        <v>6</v>
      </c>
      <c r="C23" s="238" t="s">
        <v>229</v>
      </c>
      <c r="D23" s="238"/>
      <c r="E23" s="238"/>
      <c r="F23" s="238"/>
      <c r="G23" s="238"/>
      <c r="H23" s="238"/>
      <c r="I23" s="238"/>
      <c r="J23" s="238"/>
      <c r="K23" s="238"/>
      <c r="L23" s="238"/>
      <c r="M23" s="119"/>
      <c r="N23" s="119"/>
      <c r="O23" s="120"/>
      <c r="P23" s="29"/>
    </row>
    <row r="24" spans="1:20" ht="14.5" customHeight="1" thickBot="1" x14ac:dyDescent="0.35">
      <c r="A24" s="241"/>
      <c r="B24" s="156">
        <v>7</v>
      </c>
      <c r="C24" s="238" t="s">
        <v>230</v>
      </c>
      <c r="D24" s="238"/>
      <c r="E24" s="238"/>
      <c r="F24" s="238"/>
      <c r="G24" s="238"/>
      <c r="H24" s="238"/>
      <c r="I24" s="238"/>
      <c r="J24" s="238"/>
      <c r="K24" s="238"/>
      <c r="L24" s="238"/>
      <c r="M24" s="137"/>
      <c r="N24" s="137"/>
      <c r="O24" s="138"/>
      <c r="P24" s="29"/>
    </row>
    <row r="25" spans="1:20" ht="14.5" customHeight="1" thickBot="1" x14ac:dyDescent="0.35">
      <c r="A25" s="241"/>
      <c r="B25" s="155">
        <v>8</v>
      </c>
      <c r="C25" s="238" t="s">
        <v>231</v>
      </c>
      <c r="D25" s="238"/>
      <c r="E25" s="238"/>
      <c r="F25" s="238"/>
      <c r="G25" s="238"/>
      <c r="H25" s="238"/>
      <c r="I25" s="238"/>
      <c r="J25" s="238"/>
      <c r="K25" s="238"/>
      <c r="L25" s="238"/>
      <c r="M25" s="119"/>
      <c r="N25" s="119"/>
      <c r="O25" s="120"/>
      <c r="P25" s="29"/>
    </row>
    <row r="26" spans="1:20" ht="13.9" customHeight="1" x14ac:dyDescent="0.3">
      <c r="A26" s="241"/>
      <c r="B26" s="206">
        <v>9</v>
      </c>
      <c r="C26" s="204" t="s">
        <v>232</v>
      </c>
      <c r="D26" s="204"/>
      <c r="E26" s="204"/>
      <c r="F26" s="204"/>
      <c r="G26" s="204"/>
      <c r="H26" s="204"/>
      <c r="I26" s="204"/>
      <c r="J26" s="204"/>
      <c r="K26" s="204"/>
      <c r="L26" s="204"/>
      <c r="M26" s="122"/>
      <c r="N26" s="122"/>
      <c r="O26" s="123"/>
      <c r="P26" s="29"/>
    </row>
    <row r="27" spans="1:20" ht="13.9" customHeight="1" x14ac:dyDescent="0.3">
      <c r="A27" s="241"/>
      <c r="B27" s="207"/>
      <c r="C27" s="212" t="s">
        <v>233</v>
      </c>
      <c r="D27" s="213"/>
      <c r="E27" s="213"/>
      <c r="F27" s="213"/>
      <c r="G27" s="213"/>
      <c r="H27" s="213"/>
      <c r="I27" s="213"/>
      <c r="J27" s="213"/>
      <c r="K27" s="213"/>
      <c r="L27" s="274"/>
      <c r="M27" s="134"/>
      <c r="N27" s="134"/>
      <c r="O27" s="135"/>
      <c r="P27" s="29"/>
    </row>
    <row r="28" spans="1:20" ht="13.9" customHeight="1" x14ac:dyDescent="0.3">
      <c r="A28" s="241"/>
      <c r="B28" s="207"/>
      <c r="C28" s="212" t="s">
        <v>234</v>
      </c>
      <c r="D28" s="213"/>
      <c r="E28" s="213"/>
      <c r="F28" s="213"/>
      <c r="G28" s="213"/>
      <c r="H28" s="213"/>
      <c r="I28" s="213"/>
      <c r="J28" s="213"/>
      <c r="K28" s="213"/>
      <c r="L28" s="274"/>
      <c r="M28" s="134"/>
      <c r="N28" s="134"/>
      <c r="O28" s="135"/>
      <c r="P28" s="29"/>
    </row>
    <row r="29" spans="1:20" ht="14.5" customHeight="1" thickBot="1" x14ac:dyDescent="0.35">
      <c r="A29" s="241"/>
      <c r="B29" s="208"/>
      <c r="C29" s="243" t="s">
        <v>235</v>
      </c>
      <c r="D29" s="243"/>
      <c r="E29" s="243"/>
      <c r="F29" s="243"/>
      <c r="G29" s="243"/>
      <c r="H29" s="243"/>
      <c r="I29" s="243"/>
      <c r="J29" s="243"/>
      <c r="K29" s="243"/>
      <c r="L29" s="243"/>
      <c r="M29" s="125"/>
      <c r="N29" s="125"/>
      <c r="O29" s="126"/>
      <c r="P29" s="29"/>
    </row>
    <row r="30" spans="1:20" ht="13.9" customHeight="1" x14ac:dyDescent="0.3">
      <c r="A30" s="241"/>
      <c r="B30" s="206">
        <v>10</v>
      </c>
      <c r="C30" s="204" t="s">
        <v>236</v>
      </c>
      <c r="D30" s="204"/>
      <c r="E30" s="204"/>
      <c r="F30" s="204"/>
      <c r="G30" s="204"/>
      <c r="H30" s="204"/>
      <c r="I30" s="204"/>
      <c r="J30" s="204"/>
      <c r="K30" s="204"/>
      <c r="L30" s="204"/>
      <c r="M30" s="128"/>
      <c r="N30" s="128"/>
      <c r="O30" s="129"/>
      <c r="P30" s="29"/>
    </row>
    <row r="31" spans="1:20" ht="13.9" customHeight="1" x14ac:dyDescent="0.3">
      <c r="A31" s="241"/>
      <c r="B31" s="207"/>
      <c r="C31" s="212" t="s">
        <v>237</v>
      </c>
      <c r="D31" s="213"/>
      <c r="E31" s="213"/>
      <c r="F31" s="213"/>
      <c r="G31" s="213"/>
      <c r="H31" s="213"/>
      <c r="I31" s="213"/>
      <c r="J31" s="213"/>
      <c r="K31" s="213"/>
      <c r="L31" s="274"/>
      <c r="M31" s="134"/>
      <c r="N31" s="134"/>
      <c r="O31" s="135"/>
      <c r="P31" s="29"/>
    </row>
    <row r="32" spans="1:20" ht="13.9" customHeight="1" thickBot="1" x14ac:dyDescent="0.35">
      <c r="A32" s="241"/>
      <c r="B32" s="208"/>
      <c r="C32" s="243" t="s">
        <v>238</v>
      </c>
      <c r="D32" s="243"/>
      <c r="E32" s="243"/>
      <c r="F32" s="243"/>
      <c r="G32" s="243"/>
      <c r="H32" s="243"/>
      <c r="I32" s="243"/>
      <c r="J32" s="243"/>
      <c r="K32" s="243"/>
      <c r="L32" s="243"/>
      <c r="M32" s="131"/>
      <c r="N32" s="131"/>
      <c r="O32" s="132"/>
      <c r="P32" s="29"/>
    </row>
    <row r="33" spans="1:16" ht="13.9" customHeight="1" x14ac:dyDescent="0.3">
      <c r="A33" s="241"/>
      <c r="B33" s="206">
        <v>11</v>
      </c>
      <c r="C33" s="204" t="s">
        <v>239</v>
      </c>
      <c r="D33" s="204"/>
      <c r="E33" s="204"/>
      <c r="F33" s="204"/>
      <c r="G33" s="204"/>
      <c r="H33" s="204"/>
      <c r="I33" s="204"/>
      <c r="J33" s="204"/>
      <c r="K33" s="204"/>
      <c r="L33" s="204"/>
      <c r="M33" s="122"/>
      <c r="N33" s="122"/>
      <c r="O33" s="123"/>
      <c r="P33" s="29"/>
    </row>
    <row r="34" spans="1:16" ht="13.9" customHeight="1" x14ac:dyDescent="0.3">
      <c r="A34" s="241"/>
      <c r="B34" s="207"/>
      <c r="C34" s="212" t="s">
        <v>240</v>
      </c>
      <c r="D34" s="213"/>
      <c r="E34" s="213"/>
      <c r="F34" s="213"/>
      <c r="G34" s="213"/>
      <c r="H34" s="213"/>
      <c r="I34" s="213"/>
      <c r="J34" s="213"/>
      <c r="K34" s="213"/>
      <c r="L34" s="274"/>
      <c r="M34" s="134"/>
      <c r="N34" s="134"/>
      <c r="O34" s="135"/>
      <c r="P34" s="29"/>
    </row>
    <row r="35" spans="1:16" ht="14.5" customHeight="1" thickBot="1" x14ac:dyDescent="0.35">
      <c r="A35" s="241"/>
      <c r="B35" s="208"/>
      <c r="C35" s="243" t="s">
        <v>241</v>
      </c>
      <c r="D35" s="243"/>
      <c r="E35" s="243"/>
      <c r="F35" s="243"/>
      <c r="G35" s="243"/>
      <c r="H35" s="243"/>
      <c r="I35" s="243"/>
      <c r="J35" s="243"/>
      <c r="K35" s="243"/>
      <c r="L35" s="243"/>
      <c r="M35" s="125"/>
      <c r="N35" s="125"/>
      <c r="O35" s="126"/>
      <c r="P35" s="29"/>
    </row>
    <row r="36" spans="1:16" ht="13.9" customHeight="1" x14ac:dyDescent="0.3">
      <c r="A36" s="241"/>
      <c r="B36" s="206">
        <v>12</v>
      </c>
      <c r="C36" s="204" t="s">
        <v>242</v>
      </c>
      <c r="D36" s="204"/>
      <c r="E36" s="204"/>
      <c r="F36" s="204"/>
      <c r="G36" s="204"/>
      <c r="H36" s="204"/>
      <c r="I36" s="204"/>
      <c r="J36" s="204"/>
      <c r="K36" s="204"/>
      <c r="L36" s="204"/>
      <c r="M36" s="128"/>
      <c r="N36" s="128"/>
      <c r="O36" s="129"/>
      <c r="P36" s="29"/>
    </row>
    <row r="37" spans="1:16" ht="13.9" customHeight="1" x14ac:dyDescent="0.3">
      <c r="A37" s="33"/>
      <c r="B37" s="207"/>
      <c r="C37" s="212" t="s">
        <v>243</v>
      </c>
      <c r="D37" s="213"/>
      <c r="E37" s="213"/>
      <c r="F37" s="213"/>
      <c r="G37" s="213"/>
      <c r="H37" s="213"/>
      <c r="I37" s="213"/>
      <c r="J37" s="213"/>
      <c r="K37" s="213"/>
      <c r="L37" s="274"/>
      <c r="M37" s="134"/>
      <c r="N37" s="134"/>
      <c r="O37" s="135"/>
      <c r="P37" s="29"/>
    </row>
    <row r="38" spans="1:16" ht="13.9" customHeight="1" x14ac:dyDescent="0.3">
      <c r="A38" s="33"/>
      <c r="B38" s="275"/>
      <c r="C38" s="212" t="s">
        <v>244</v>
      </c>
      <c r="D38" s="213"/>
      <c r="E38" s="213"/>
      <c r="F38" s="213"/>
      <c r="G38" s="213"/>
      <c r="H38" s="213"/>
      <c r="I38" s="213"/>
      <c r="J38" s="213"/>
      <c r="K38" s="213"/>
      <c r="L38" s="274"/>
      <c r="M38" s="134"/>
      <c r="N38" s="134"/>
      <c r="O38" s="135"/>
      <c r="P38" s="29"/>
    </row>
    <row r="39" spans="1:16" ht="14.5" customHeight="1" thickBot="1" x14ac:dyDescent="0.35">
      <c r="A39" s="33"/>
      <c r="B39" s="208"/>
      <c r="C39" s="243" t="s">
        <v>245</v>
      </c>
      <c r="D39" s="243"/>
      <c r="E39" s="243"/>
      <c r="F39" s="243"/>
      <c r="G39" s="243"/>
      <c r="H39" s="243"/>
      <c r="I39" s="243"/>
      <c r="J39" s="243"/>
      <c r="K39" s="243"/>
      <c r="L39" s="243"/>
      <c r="M39" s="125"/>
      <c r="N39" s="125"/>
      <c r="O39" s="126"/>
      <c r="P39" s="29"/>
    </row>
    <row r="40" spans="1:16" x14ac:dyDescent="0.3">
      <c r="A40" s="33"/>
      <c r="B40" s="19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15"/>
      <c r="N40" s="15"/>
      <c r="O40" s="3"/>
      <c r="P40" s="29"/>
    </row>
    <row r="41" spans="1:16" ht="14.5" thickBot="1" x14ac:dyDescent="0.35"/>
    <row r="42" spans="1:16" x14ac:dyDescent="0.3">
      <c r="A42" s="220" t="s">
        <v>18</v>
      </c>
      <c r="B42" s="221"/>
      <c r="C42" s="221"/>
      <c r="D42" s="221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2"/>
    </row>
    <row r="43" spans="1:16" x14ac:dyDescent="0.3">
      <c r="A43" s="223"/>
      <c r="B43" s="224"/>
      <c r="C43" s="224"/>
      <c r="D43" s="224"/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5"/>
    </row>
    <row r="44" spans="1:16" x14ac:dyDescent="0.3">
      <c r="A44" s="223"/>
      <c r="B44" s="224"/>
      <c r="C44" s="224"/>
      <c r="D44" s="224"/>
      <c r="E44" s="224"/>
      <c r="F44" s="224"/>
      <c r="G44" s="224"/>
      <c r="H44" s="224"/>
      <c r="I44" s="224"/>
      <c r="J44" s="224"/>
      <c r="K44" s="224"/>
      <c r="L44" s="224"/>
      <c r="M44" s="224"/>
      <c r="N44" s="224"/>
      <c r="O44" s="225"/>
    </row>
    <row r="45" spans="1:16" ht="14.5" thickBot="1" x14ac:dyDescent="0.35">
      <c r="A45" s="226"/>
      <c r="B45" s="227"/>
      <c r="C45" s="227"/>
      <c r="D45" s="227"/>
      <c r="E45" s="227"/>
      <c r="F45" s="227"/>
      <c r="G45" s="227"/>
      <c r="H45" s="227"/>
      <c r="I45" s="227"/>
      <c r="J45" s="227"/>
      <c r="K45" s="227"/>
      <c r="L45" s="227"/>
      <c r="M45" s="227"/>
      <c r="N45" s="227"/>
      <c r="O45" s="228"/>
    </row>
    <row r="46" spans="1:16" x14ac:dyDescent="0.3">
      <c r="G46" s="21"/>
      <c r="H46" s="21"/>
      <c r="I46" s="21"/>
      <c r="J46" s="21"/>
    </row>
    <row r="47" spans="1:16" x14ac:dyDescent="0.3">
      <c r="A47" s="22" t="s">
        <v>68</v>
      </c>
      <c r="B47" s="7"/>
      <c r="C47" s="7"/>
      <c r="H47" s="21"/>
      <c r="J47" s="21"/>
    </row>
    <row r="48" spans="1:16" x14ac:dyDescent="0.3">
      <c r="A48" s="116" t="s">
        <v>69</v>
      </c>
      <c r="B48" s="7"/>
      <c r="C48" s="7"/>
      <c r="K48" s="23"/>
      <c r="L48" s="23"/>
      <c r="M48" s="23"/>
      <c r="N48" s="23"/>
    </row>
    <row r="49" spans="1:1" x14ac:dyDescent="0.3">
      <c r="A49" s="117" t="s">
        <v>70</v>
      </c>
    </row>
    <row r="52" spans="1:1" x14ac:dyDescent="0.3">
      <c r="A52" s="30"/>
    </row>
  </sheetData>
  <sheetProtection algorithmName="SHA-512" hashValue="Y7eZG6QNIzom6ClJufzj2fzYEyf7cqyyuKVoaKrIeGFxAYISxVaucOlDBRK8+0KeTZNygxEMoefyGsurEpaPgA==" saltValue="/A4WO28LsXta8xRkyeUjsA==" spinCount="100000" sheet="1" objects="1" scenarios="1"/>
  <mergeCells count="40">
    <mergeCell ref="F2:O2"/>
    <mergeCell ref="F3:O4"/>
    <mergeCell ref="K12:O12"/>
    <mergeCell ref="K13:O13"/>
    <mergeCell ref="K14:O14"/>
    <mergeCell ref="I12:J14"/>
    <mergeCell ref="A7:B7"/>
    <mergeCell ref="A10:B10"/>
    <mergeCell ref="A12:A13"/>
    <mergeCell ref="B12:G13"/>
    <mergeCell ref="C22:L22"/>
    <mergeCell ref="K15:O15"/>
    <mergeCell ref="C20:L20"/>
    <mergeCell ref="C21:L21"/>
    <mergeCell ref="B26:B29"/>
    <mergeCell ref="C26:L26"/>
    <mergeCell ref="C29:L29"/>
    <mergeCell ref="C17:L17"/>
    <mergeCell ref="A18:A36"/>
    <mergeCell ref="C18:L18"/>
    <mergeCell ref="C19:L19"/>
    <mergeCell ref="B30:B32"/>
    <mergeCell ref="C32:L32"/>
    <mergeCell ref="C30:L30"/>
    <mergeCell ref="C31:L31"/>
    <mergeCell ref="C23:L23"/>
    <mergeCell ref="C24:L24"/>
    <mergeCell ref="C25:L25"/>
    <mergeCell ref="C27:L27"/>
    <mergeCell ref="C28:L28"/>
    <mergeCell ref="A42:O45"/>
    <mergeCell ref="C34:L34"/>
    <mergeCell ref="C38:L38"/>
    <mergeCell ref="B33:B35"/>
    <mergeCell ref="C33:L33"/>
    <mergeCell ref="C35:L35"/>
    <mergeCell ref="B36:B39"/>
    <mergeCell ref="C36:L36"/>
    <mergeCell ref="C37:L37"/>
    <mergeCell ref="C39:L39"/>
  </mergeCells>
  <conditionalFormatting sqref="C18:L21">
    <cfRule type="expression" dxfId="56" priority="12" stopIfTrue="1">
      <formula>AND(M18=1,N18="x")</formula>
    </cfRule>
    <cfRule type="expression" dxfId="55" priority="13" stopIfTrue="1">
      <formula>AND(M18="x",N18&lt;&gt;"",N18=0)</formula>
    </cfRule>
    <cfRule type="expression" dxfId="54" priority="14" stopIfTrue="1">
      <formula>AND(M18="x",N18=1)</formula>
    </cfRule>
    <cfRule type="expression" dxfId="53" priority="15" stopIfTrue="1">
      <formula>AND(M18&lt;&gt;"",M18=0,N18=1)</formula>
    </cfRule>
    <cfRule type="expression" dxfId="52" priority="16" stopIfTrue="1">
      <formula>AND(M18=0,M18&lt;&gt;"")</formula>
    </cfRule>
    <cfRule type="expression" dxfId="51" priority="17" stopIfTrue="1">
      <formula>M18="x"</formula>
    </cfRule>
    <cfRule type="expression" dxfId="50" priority="18" stopIfTrue="1">
      <formula>AND(M18=1,N18=0,N18&lt;&gt;"")</formula>
    </cfRule>
    <cfRule type="expression" dxfId="49" priority="19" stopIfTrue="1">
      <formula>M18=1</formula>
    </cfRule>
  </conditionalFormatting>
  <conditionalFormatting sqref="C22:L39">
    <cfRule type="expression" dxfId="48" priority="1" stopIfTrue="1">
      <formula>N22="X"</formula>
    </cfRule>
    <cfRule type="expression" dxfId="47" priority="2" stopIfTrue="1">
      <formula>AND(N22&lt;&gt;"",N22=0)</formula>
    </cfRule>
    <cfRule type="expression" dxfId="46" priority="3" stopIfTrue="1">
      <formula>N22=1</formula>
    </cfRule>
    <cfRule type="expression" dxfId="45" priority="4" stopIfTrue="1">
      <formula>AND(M22=1,N22="x")</formula>
    </cfRule>
    <cfRule type="expression" dxfId="44" priority="5" stopIfTrue="1">
      <formula>AND(M22="x",N22&lt;&gt;"",N22=0)</formula>
    </cfRule>
    <cfRule type="expression" dxfId="43" priority="6" stopIfTrue="1">
      <formula>AND(M22="x",N22=1)</formula>
    </cfRule>
    <cfRule type="expression" dxfId="42" priority="7" stopIfTrue="1">
      <formula>AND(M22&lt;&gt;"",M22=0,N22=1)</formula>
    </cfRule>
    <cfRule type="expression" dxfId="41" priority="8" stopIfTrue="1">
      <formula>AND(M22=0,M22&lt;&gt;"")</formula>
    </cfRule>
    <cfRule type="expression" dxfId="40" priority="9" stopIfTrue="1">
      <formula>M22="x"</formula>
    </cfRule>
    <cfRule type="expression" dxfId="39" priority="10" stopIfTrue="1">
      <formula>AND(M22=1,N22=0,N22&lt;&gt;"")</formula>
    </cfRule>
    <cfRule type="expression" dxfId="38" priority="11" stopIfTrue="1">
      <formula>M22=1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57"/>
  <sheetViews>
    <sheetView topLeftCell="B7" zoomScaleNormal="100" workbookViewId="0">
      <selection activeCell="B12" sqref="B12:G13"/>
    </sheetView>
  </sheetViews>
  <sheetFormatPr defaultRowHeight="14" x14ac:dyDescent="0.3"/>
  <cols>
    <col min="1" max="1" width="14.453125" style="2" customWidth="1"/>
    <col min="2" max="14" width="9" style="2" customWidth="1"/>
    <col min="15" max="15" width="11.453125" style="2" bestFit="1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88" t="str">
        <f>'1.1. SCHEMA CORPORALĂ'!A1</f>
        <v>Școala:</v>
      </c>
      <c r="B1" s="97" t="str">
        <f>'1.1. SCHEMA CORPORALĂ'!B1</f>
        <v>..</v>
      </c>
      <c r="C1" s="97"/>
      <c r="D1" s="98"/>
      <c r="E1" s="1"/>
    </row>
    <row r="2" spans="1:17" ht="15" x14ac:dyDescent="0.3">
      <c r="A2" s="91" t="str">
        <f>'1.1. SCHEMA CORPORALĂ'!A2</f>
        <v>Elev:</v>
      </c>
      <c r="B2" s="99" t="str">
        <f>'1.1. SCHEMA CORPORALĂ'!B2</f>
        <v>…</v>
      </c>
      <c r="C2" s="99"/>
      <c r="D2" s="100"/>
      <c r="F2" s="248" t="s">
        <v>24</v>
      </c>
      <c r="G2" s="248"/>
      <c r="H2" s="248"/>
      <c r="I2" s="248"/>
      <c r="J2" s="248"/>
      <c r="K2" s="248"/>
      <c r="L2" s="248"/>
      <c r="M2" s="248"/>
      <c r="N2" s="248"/>
      <c r="O2" s="248"/>
    </row>
    <row r="3" spans="1:17" x14ac:dyDescent="0.3">
      <c r="A3" s="91" t="str">
        <f>'1.1. SCHEMA CORPORALĂ'!A3</f>
        <v>Clasa:</v>
      </c>
      <c r="B3" s="99" t="str">
        <f>'1.1. SCHEMA CORPORALĂ'!B3</f>
        <v>….</v>
      </c>
      <c r="C3" s="99"/>
      <c r="D3" s="100"/>
      <c r="F3" s="249" t="s">
        <v>284</v>
      </c>
      <c r="G3" s="249"/>
      <c r="H3" s="249"/>
      <c r="I3" s="249"/>
      <c r="J3" s="249"/>
      <c r="K3" s="249"/>
      <c r="L3" s="249"/>
      <c r="M3" s="249"/>
      <c r="N3" s="249"/>
      <c r="O3" s="249"/>
    </row>
    <row r="4" spans="1:17" ht="14.5" thickBot="1" x14ac:dyDescent="0.35">
      <c r="A4" s="94" t="str">
        <f>'1.1. SCHEMA CORPORALĂ'!A4</f>
        <v>Vârsta:</v>
      </c>
      <c r="B4" s="166" t="str">
        <f>'1.1. SCHEMA CORPORALĂ'!B4</f>
        <v>…..</v>
      </c>
      <c r="C4" s="101"/>
      <c r="D4" s="102"/>
      <c r="F4" s="249"/>
      <c r="G4" s="249"/>
      <c r="H4" s="249"/>
      <c r="I4" s="249"/>
      <c r="J4" s="249"/>
      <c r="K4" s="249"/>
      <c r="L4" s="249"/>
      <c r="M4" s="249"/>
      <c r="N4" s="249"/>
      <c r="O4" s="249"/>
    </row>
    <row r="5" spans="1:17" x14ac:dyDescent="0.3">
      <c r="A5" s="3"/>
      <c r="B5" s="3"/>
    </row>
    <row r="6" spans="1:17" ht="14.5" thickBot="1" x14ac:dyDescent="0.35">
      <c r="A6" s="31" t="s">
        <v>52</v>
      </c>
      <c r="B6" s="68" t="s">
        <v>53</v>
      </c>
    </row>
    <row r="7" spans="1:17" s="9" customFormat="1" ht="14.5" thickBot="1" x14ac:dyDescent="0.35">
      <c r="A7" s="183" t="s">
        <v>5</v>
      </c>
      <c r="B7" s="184"/>
      <c r="C7" s="51" t="s">
        <v>6</v>
      </c>
      <c r="D7" s="52" t="s">
        <v>7</v>
      </c>
      <c r="E7" s="52" t="s">
        <v>8</v>
      </c>
      <c r="F7" s="52" t="s">
        <v>9</v>
      </c>
      <c r="G7" s="52" t="s">
        <v>10</v>
      </c>
      <c r="H7" s="52" t="s">
        <v>11</v>
      </c>
      <c r="I7" s="52" t="s">
        <v>12</v>
      </c>
      <c r="J7" s="52" t="s">
        <v>13</v>
      </c>
      <c r="K7" s="52" t="s">
        <v>14</v>
      </c>
      <c r="L7" s="52" t="s">
        <v>15</v>
      </c>
      <c r="M7" s="52" t="s">
        <v>16</v>
      </c>
      <c r="N7" s="53" t="s">
        <v>17</v>
      </c>
      <c r="O7" s="54" t="s">
        <v>2</v>
      </c>
      <c r="Q7" s="10"/>
    </row>
    <row r="8" spans="1:17" x14ac:dyDescent="0.3">
      <c r="A8" s="103" t="s">
        <v>3</v>
      </c>
      <c r="B8" s="104" t="s">
        <v>64</v>
      </c>
      <c r="C8" s="56">
        <v>0</v>
      </c>
      <c r="D8" s="56">
        <v>0</v>
      </c>
      <c r="E8" s="56">
        <v>0</v>
      </c>
      <c r="F8" s="57">
        <f>SUM(M21)</f>
        <v>0</v>
      </c>
      <c r="G8" s="57">
        <f>SUM(M22:M24)</f>
        <v>0</v>
      </c>
      <c r="H8" s="57">
        <f>SUM(M25:M29)</f>
        <v>0</v>
      </c>
      <c r="I8" s="57">
        <f>SUM(M30:M33)</f>
        <v>0</v>
      </c>
      <c r="J8" s="57">
        <f>SUM(M34:M36)</f>
        <v>0</v>
      </c>
      <c r="K8" s="57">
        <f>SUM(M37:M38)</f>
        <v>0</v>
      </c>
      <c r="L8" s="57">
        <f>SUM(M39:M40)</f>
        <v>0</v>
      </c>
      <c r="M8" s="57">
        <f>SUM(M41:M43)</f>
        <v>0</v>
      </c>
      <c r="N8" s="58">
        <f>SUM(M44)</f>
        <v>0</v>
      </c>
      <c r="O8" s="59">
        <f>SUM(C8:N8)</f>
        <v>0</v>
      </c>
    </row>
    <row r="9" spans="1:17" ht="14.5" thickBot="1" x14ac:dyDescent="0.35">
      <c r="A9" s="105" t="s">
        <v>4</v>
      </c>
      <c r="B9" s="106"/>
      <c r="C9" s="112">
        <v>0</v>
      </c>
      <c r="D9" s="112">
        <v>0</v>
      </c>
      <c r="E9" s="112">
        <v>0</v>
      </c>
      <c r="F9" s="168">
        <f>SUM(N21)</f>
        <v>0</v>
      </c>
      <c r="G9" s="168">
        <f>SUM(N22:N24)</f>
        <v>0</v>
      </c>
      <c r="H9" s="168">
        <f>SUM(N25:N29)</f>
        <v>0</v>
      </c>
      <c r="I9" s="168">
        <f>SUM(N30:N33)</f>
        <v>0</v>
      </c>
      <c r="J9" s="168">
        <f>SUM(N34:N36)</f>
        <v>0</v>
      </c>
      <c r="K9" s="168">
        <f>SUM(N37:N38)</f>
        <v>0</v>
      </c>
      <c r="L9" s="168">
        <f>SUM(N39:N40)</f>
        <v>0</v>
      </c>
      <c r="M9" s="168">
        <f>SUM(N41:N43)</f>
        <v>0</v>
      </c>
      <c r="N9" s="169">
        <f>SUM(N44)</f>
        <v>0</v>
      </c>
      <c r="O9" s="64">
        <f>SUM(C9:N9)</f>
        <v>0</v>
      </c>
    </row>
    <row r="10" spans="1:17" ht="14.5" thickBot="1" x14ac:dyDescent="0.35">
      <c r="A10" s="185" t="s">
        <v>35</v>
      </c>
      <c r="B10" s="186"/>
      <c r="C10" s="113">
        <v>0</v>
      </c>
      <c r="D10" s="114">
        <v>0</v>
      </c>
      <c r="E10" s="114">
        <v>0</v>
      </c>
      <c r="F10" s="51">
        <f>COUNTA(C21:L21)</f>
        <v>1</v>
      </c>
      <c r="G10" s="51">
        <f>COUNTA(C22:L24)</f>
        <v>3</v>
      </c>
      <c r="H10" s="51">
        <f>COUNTA(C25:L29)</f>
        <v>5</v>
      </c>
      <c r="I10" s="51">
        <f>COUNTA(C30:L33)</f>
        <v>4</v>
      </c>
      <c r="J10" s="51">
        <f>COUNTA(C34:L36)</f>
        <v>3</v>
      </c>
      <c r="K10" s="51">
        <f>COUNTA(C37:L38)</f>
        <v>2</v>
      </c>
      <c r="L10" s="51">
        <f>COUNTA(C39:L40)</f>
        <v>2</v>
      </c>
      <c r="M10" s="51">
        <f>COUNTA(C41:L43)</f>
        <v>3</v>
      </c>
      <c r="N10" s="170">
        <f>COUNTA(C44)</f>
        <v>1</v>
      </c>
      <c r="O10" s="67">
        <f>SUM(C10:N10)</f>
        <v>24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7"/>
      <c r="O11" s="17"/>
    </row>
    <row r="12" spans="1:17" ht="15" customHeight="1" x14ac:dyDescent="0.3">
      <c r="A12" s="187" t="s">
        <v>0</v>
      </c>
      <c r="B12" s="189" t="s">
        <v>290</v>
      </c>
      <c r="C12" s="190"/>
      <c r="D12" s="190"/>
      <c r="E12" s="190"/>
      <c r="F12" s="190"/>
      <c r="G12" s="191"/>
      <c r="H12" s="107"/>
      <c r="I12" s="250" t="s">
        <v>19</v>
      </c>
      <c r="J12" s="251"/>
      <c r="K12" s="215" t="s">
        <v>65</v>
      </c>
      <c r="L12" s="215"/>
      <c r="M12" s="215"/>
      <c r="N12" s="215"/>
      <c r="O12" s="216"/>
    </row>
    <row r="13" spans="1:17" ht="15" customHeight="1" thickBot="1" x14ac:dyDescent="0.35">
      <c r="A13" s="188"/>
      <c r="B13" s="192"/>
      <c r="C13" s="193"/>
      <c r="D13" s="193"/>
      <c r="E13" s="193"/>
      <c r="F13" s="193"/>
      <c r="G13" s="194"/>
      <c r="H13" s="108"/>
      <c r="I13" s="252"/>
      <c r="J13" s="253"/>
      <c r="K13" s="217" t="s">
        <v>66</v>
      </c>
      <c r="L13" s="218"/>
      <c r="M13" s="218"/>
      <c r="N13" s="218"/>
      <c r="O13" s="219"/>
    </row>
    <row r="14" spans="1:17" ht="28.5" customHeight="1" thickBot="1" x14ac:dyDescent="0.35">
      <c r="A14" s="109"/>
      <c r="B14" s="110"/>
      <c r="C14" s="109"/>
      <c r="D14" s="109"/>
      <c r="E14" s="109"/>
      <c r="F14" s="109"/>
      <c r="G14" s="109"/>
      <c r="H14" s="110"/>
      <c r="I14" s="254"/>
      <c r="J14" s="255"/>
      <c r="K14" s="245" t="s">
        <v>67</v>
      </c>
      <c r="L14" s="245"/>
      <c r="M14" s="245"/>
      <c r="N14" s="245"/>
      <c r="O14" s="246"/>
    </row>
    <row r="15" spans="1:17" x14ac:dyDescent="0.3">
      <c r="A15" s="110"/>
      <c r="B15" s="110"/>
      <c r="C15" s="110"/>
      <c r="D15" s="110"/>
      <c r="E15" s="110"/>
      <c r="F15" s="110"/>
      <c r="G15" s="110"/>
      <c r="H15" s="110"/>
      <c r="I15" s="148"/>
      <c r="J15" s="148"/>
      <c r="K15" s="247"/>
      <c r="L15" s="247"/>
      <c r="M15" s="247"/>
      <c r="N15" s="247"/>
      <c r="O15" s="247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7"/>
      <c r="O16" s="17"/>
    </row>
    <row r="17" spans="1:20" ht="28.5" thickBot="1" x14ac:dyDescent="0.35">
      <c r="A17" s="24" t="s">
        <v>20</v>
      </c>
      <c r="B17" s="25" t="s">
        <v>21</v>
      </c>
      <c r="C17" s="198" t="s">
        <v>22</v>
      </c>
      <c r="D17" s="199"/>
      <c r="E17" s="199"/>
      <c r="F17" s="199"/>
      <c r="G17" s="199"/>
      <c r="H17" s="199"/>
      <c r="I17" s="199"/>
      <c r="J17" s="199"/>
      <c r="K17" s="199"/>
      <c r="L17" s="200"/>
      <c r="M17" s="73" t="s">
        <v>3</v>
      </c>
      <c r="N17" s="26" t="s">
        <v>4</v>
      </c>
      <c r="O17" s="74" t="s">
        <v>23</v>
      </c>
      <c r="R17" s="27"/>
    </row>
    <row r="18" spans="1:20" ht="14.5" thickBot="1" x14ac:dyDescent="0.35">
      <c r="A18" s="240" t="s">
        <v>33</v>
      </c>
      <c r="B18" s="70">
        <v>1</v>
      </c>
      <c r="C18" s="287" t="s">
        <v>1</v>
      </c>
      <c r="D18" s="288"/>
      <c r="E18" s="288"/>
      <c r="F18" s="288"/>
      <c r="G18" s="288"/>
      <c r="H18" s="288"/>
      <c r="I18" s="288"/>
      <c r="J18" s="288"/>
      <c r="K18" s="288"/>
      <c r="L18" s="289"/>
      <c r="M18" s="79"/>
      <c r="N18" s="80"/>
      <c r="O18" s="81"/>
      <c r="T18" s="28"/>
    </row>
    <row r="19" spans="1:20" ht="15.75" customHeight="1" thickBot="1" x14ac:dyDescent="0.35">
      <c r="A19" s="241"/>
      <c r="B19" s="72">
        <v>2</v>
      </c>
      <c r="C19" s="290" t="s">
        <v>1</v>
      </c>
      <c r="D19" s="291"/>
      <c r="E19" s="291"/>
      <c r="F19" s="291"/>
      <c r="G19" s="291"/>
      <c r="H19" s="291"/>
      <c r="I19" s="291"/>
      <c r="J19" s="291"/>
      <c r="K19" s="291"/>
      <c r="L19" s="292"/>
      <c r="M19" s="15"/>
      <c r="N19" s="82"/>
      <c r="O19" s="83"/>
      <c r="T19" s="28"/>
    </row>
    <row r="20" spans="1:20" ht="15.75" customHeight="1" thickBot="1" x14ac:dyDescent="0.35">
      <c r="A20" s="241"/>
      <c r="B20" s="71">
        <v>3</v>
      </c>
      <c r="C20" s="287" t="s">
        <v>1</v>
      </c>
      <c r="D20" s="288"/>
      <c r="E20" s="288"/>
      <c r="F20" s="288"/>
      <c r="G20" s="288"/>
      <c r="H20" s="288"/>
      <c r="I20" s="288"/>
      <c r="J20" s="288"/>
      <c r="K20" s="288"/>
      <c r="L20" s="289"/>
      <c r="M20" s="79"/>
      <c r="N20" s="80"/>
      <c r="O20" s="81"/>
      <c r="P20" s="29"/>
    </row>
    <row r="21" spans="1:20" ht="15.75" customHeight="1" thickBot="1" x14ac:dyDescent="0.35">
      <c r="A21" s="241"/>
      <c r="B21" s="163">
        <v>4</v>
      </c>
      <c r="C21" s="238" t="s">
        <v>246</v>
      </c>
      <c r="D21" s="238"/>
      <c r="E21" s="238"/>
      <c r="F21" s="238"/>
      <c r="G21" s="238"/>
      <c r="H21" s="238"/>
      <c r="I21" s="238"/>
      <c r="J21" s="238"/>
      <c r="K21" s="238"/>
      <c r="L21" s="238"/>
      <c r="M21" s="165"/>
      <c r="N21" s="119"/>
      <c r="O21" s="120"/>
      <c r="P21" s="29"/>
    </row>
    <row r="22" spans="1:20" ht="16.5" customHeight="1" x14ac:dyDescent="0.3">
      <c r="A22" s="241"/>
      <c r="B22" s="206">
        <v>5</v>
      </c>
      <c r="C22" s="204" t="s">
        <v>247</v>
      </c>
      <c r="D22" s="204"/>
      <c r="E22" s="204"/>
      <c r="F22" s="204"/>
      <c r="G22" s="204"/>
      <c r="H22" s="204"/>
      <c r="I22" s="204"/>
      <c r="J22" s="204"/>
      <c r="K22" s="204"/>
      <c r="L22" s="204"/>
      <c r="M22" s="122"/>
      <c r="N22" s="122"/>
      <c r="O22" s="123"/>
      <c r="P22" s="29"/>
    </row>
    <row r="23" spans="1:20" ht="13.9" customHeight="1" x14ac:dyDescent="0.3">
      <c r="A23" s="241"/>
      <c r="B23" s="207"/>
      <c r="C23" s="212" t="s">
        <v>248</v>
      </c>
      <c r="D23" s="213"/>
      <c r="E23" s="213"/>
      <c r="F23" s="213"/>
      <c r="G23" s="213"/>
      <c r="H23" s="213"/>
      <c r="I23" s="213"/>
      <c r="J23" s="213"/>
      <c r="K23" s="213"/>
      <c r="L23" s="274"/>
      <c r="M23" s="134"/>
      <c r="N23" s="134"/>
      <c r="O23" s="135"/>
      <c r="P23" s="29"/>
    </row>
    <row r="24" spans="1:20" ht="14.5" customHeight="1" thickBot="1" x14ac:dyDescent="0.35">
      <c r="A24" s="241"/>
      <c r="B24" s="208"/>
      <c r="C24" s="243" t="s">
        <v>249</v>
      </c>
      <c r="D24" s="243"/>
      <c r="E24" s="243"/>
      <c r="F24" s="243"/>
      <c r="G24" s="243"/>
      <c r="H24" s="243"/>
      <c r="I24" s="243"/>
      <c r="J24" s="243"/>
      <c r="K24" s="243"/>
      <c r="L24" s="243"/>
      <c r="M24" s="125"/>
      <c r="N24" s="125"/>
      <c r="O24" s="126"/>
      <c r="P24" s="29"/>
    </row>
    <row r="25" spans="1:20" ht="15" customHeight="1" x14ac:dyDescent="0.3">
      <c r="A25" s="241"/>
      <c r="B25" s="268">
        <v>6</v>
      </c>
      <c r="C25" s="204" t="s">
        <v>250</v>
      </c>
      <c r="D25" s="204"/>
      <c r="E25" s="204"/>
      <c r="F25" s="204"/>
      <c r="G25" s="204"/>
      <c r="H25" s="204"/>
      <c r="I25" s="204"/>
      <c r="J25" s="204"/>
      <c r="K25" s="204"/>
      <c r="L25" s="204"/>
      <c r="M25" s="128"/>
      <c r="N25" s="128"/>
      <c r="O25" s="129"/>
      <c r="P25" s="29"/>
    </row>
    <row r="26" spans="1:20" ht="15" customHeight="1" x14ac:dyDescent="0.3">
      <c r="A26" s="241"/>
      <c r="B26" s="257"/>
      <c r="C26" s="212" t="s">
        <v>251</v>
      </c>
      <c r="D26" s="213"/>
      <c r="E26" s="213"/>
      <c r="F26" s="213"/>
      <c r="G26" s="213"/>
      <c r="H26" s="213"/>
      <c r="I26" s="213"/>
      <c r="J26" s="213"/>
      <c r="K26" s="213"/>
      <c r="L26" s="274"/>
      <c r="M26" s="134"/>
      <c r="N26" s="134"/>
      <c r="O26" s="135"/>
      <c r="P26" s="29"/>
    </row>
    <row r="27" spans="1:20" ht="15" customHeight="1" x14ac:dyDescent="0.3">
      <c r="A27" s="241"/>
      <c r="B27" s="257"/>
      <c r="C27" s="212" t="s">
        <v>252</v>
      </c>
      <c r="D27" s="213"/>
      <c r="E27" s="213"/>
      <c r="F27" s="213"/>
      <c r="G27" s="213"/>
      <c r="H27" s="213"/>
      <c r="I27" s="213"/>
      <c r="J27" s="213"/>
      <c r="K27" s="213"/>
      <c r="L27" s="274"/>
      <c r="M27" s="134"/>
      <c r="N27" s="134"/>
      <c r="O27" s="135"/>
      <c r="P27" s="29"/>
    </row>
    <row r="28" spans="1:20" ht="15" customHeight="1" x14ac:dyDescent="0.3">
      <c r="A28" s="241"/>
      <c r="B28" s="257"/>
      <c r="C28" s="212" t="s">
        <v>253</v>
      </c>
      <c r="D28" s="213"/>
      <c r="E28" s="213"/>
      <c r="F28" s="213"/>
      <c r="G28" s="213"/>
      <c r="H28" s="213"/>
      <c r="I28" s="213"/>
      <c r="J28" s="213"/>
      <c r="K28" s="213"/>
      <c r="L28" s="274"/>
      <c r="M28" s="134"/>
      <c r="N28" s="134"/>
      <c r="O28" s="135"/>
      <c r="P28" s="29"/>
    </row>
    <row r="29" spans="1:20" ht="15.75" customHeight="1" thickBot="1" x14ac:dyDescent="0.35">
      <c r="A29" s="241"/>
      <c r="B29" s="269"/>
      <c r="C29" s="243" t="s">
        <v>254</v>
      </c>
      <c r="D29" s="243"/>
      <c r="E29" s="243"/>
      <c r="F29" s="243"/>
      <c r="G29" s="243"/>
      <c r="H29" s="243"/>
      <c r="I29" s="243"/>
      <c r="J29" s="243"/>
      <c r="K29" s="243"/>
      <c r="L29" s="243"/>
      <c r="M29" s="131"/>
      <c r="N29" s="131"/>
      <c r="O29" s="132"/>
      <c r="P29" s="29"/>
    </row>
    <row r="30" spans="1:20" ht="15" customHeight="1" x14ac:dyDescent="0.3">
      <c r="A30" s="241"/>
      <c r="B30" s="206">
        <v>7</v>
      </c>
      <c r="C30" s="204" t="s">
        <v>255</v>
      </c>
      <c r="D30" s="204"/>
      <c r="E30" s="204"/>
      <c r="F30" s="204"/>
      <c r="G30" s="204"/>
      <c r="H30" s="204"/>
      <c r="I30" s="204"/>
      <c r="J30" s="204"/>
      <c r="K30" s="204"/>
      <c r="L30" s="204"/>
      <c r="M30" s="122"/>
      <c r="N30" s="122"/>
      <c r="O30" s="123"/>
      <c r="P30" s="29"/>
    </row>
    <row r="31" spans="1:20" ht="15" customHeight="1" x14ac:dyDescent="0.3">
      <c r="A31" s="241"/>
      <c r="B31" s="207"/>
      <c r="C31" s="212" t="s">
        <v>256</v>
      </c>
      <c r="D31" s="213"/>
      <c r="E31" s="213"/>
      <c r="F31" s="213"/>
      <c r="G31" s="213"/>
      <c r="H31" s="213"/>
      <c r="I31" s="213"/>
      <c r="J31" s="213"/>
      <c r="K31" s="213"/>
      <c r="L31" s="274"/>
      <c r="M31" s="134"/>
      <c r="N31" s="134"/>
      <c r="O31" s="135"/>
      <c r="P31" s="29"/>
    </row>
    <row r="32" spans="1:20" ht="13.9" customHeight="1" x14ac:dyDescent="0.3">
      <c r="A32" s="241"/>
      <c r="B32" s="275"/>
      <c r="C32" s="212" t="s">
        <v>257</v>
      </c>
      <c r="D32" s="213"/>
      <c r="E32" s="213"/>
      <c r="F32" s="213"/>
      <c r="G32" s="213"/>
      <c r="H32" s="213"/>
      <c r="I32" s="213"/>
      <c r="J32" s="213"/>
      <c r="K32" s="213"/>
      <c r="L32" s="274"/>
      <c r="M32" s="134"/>
      <c r="N32" s="134"/>
      <c r="O32" s="135"/>
      <c r="P32" s="29"/>
    </row>
    <row r="33" spans="1:16" ht="15.75" customHeight="1" thickBot="1" x14ac:dyDescent="0.35">
      <c r="A33" s="241"/>
      <c r="B33" s="208"/>
      <c r="C33" s="243" t="s">
        <v>258</v>
      </c>
      <c r="D33" s="243"/>
      <c r="E33" s="243"/>
      <c r="F33" s="243"/>
      <c r="G33" s="243"/>
      <c r="H33" s="243"/>
      <c r="I33" s="243"/>
      <c r="J33" s="243"/>
      <c r="K33" s="243"/>
      <c r="L33" s="243"/>
      <c r="M33" s="125"/>
      <c r="N33" s="125"/>
      <c r="O33" s="126"/>
      <c r="P33" s="29"/>
    </row>
    <row r="34" spans="1:16" ht="13.9" customHeight="1" x14ac:dyDescent="0.3">
      <c r="A34" s="241"/>
      <c r="B34" s="206">
        <v>8</v>
      </c>
      <c r="C34" s="204" t="s">
        <v>259</v>
      </c>
      <c r="D34" s="204"/>
      <c r="E34" s="204"/>
      <c r="F34" s="204"/>
      <c r="G34" s="204"/>
      <c r="H34" s="204"/>
      <c r="I34" s="204"/>
      <c r="J34" s="204"/>
      <c r="K34" s="204"/>
      <c r="L34" s="204"/>
      <c r="M34" s="128"/>
      <c r="N34" s="128"/>
      <c r="O34" s="129"/>
      <c r="P34" s="29"/>
    </row>
    <row r="35" spans="1:16" ht="13.9" customHeight="1" x14ac:dyDescent="0.3">
      <c r="A35" s="241"/>
      <c r="B35" s="207"/>
      <c r="C35" s="212" t="s">
        <v>260</v>
      </c>
      <c r="D35" s="213"/>
      <c r="E35" s="213"/>
      <c r="F35" s="213"/>
      <c r="G35" s="213"/>
      <c r="H35" s="213"/>
      <c r="I35" s="213"/>
      <c r="J35" s="213"/>
      <c r="K35" s="213"/>
      <c r="L35" s="274"/>
      <c r="M35" s="134"/>
      <c r="N35" s="134"/>
      <c r="O35" s="135"/>
      <c r="P35" s="29"/>
    </row>
    <row r="36" spans="1:16" ht="14.5" customHeight="1" thickBot="1" x14ac:dyDescent="0.35">
      <c r="A36" s="241"/>
      <c r="B36" s="208"/>
      <c r="C36" s="243" t="s">
        <v>261</v>
      </c>
      <c r="D36" s="243"/>
      <c r="E36" s="243"/>
      <c r="F36" s="243"/>
      <c r="G36" s="243"/>
      <c r="H36" s="243"/>
      <c r="I36" s="243"/>
      <c r="J36" s="243"/>
      <c r="K36" s="243"/>
      <c r="L36" s="243"/>
      <c r="M36" s="131"/>
      <c r="N36" s="131"/>
      <c r="O36" s="132"/>
      <c r="P36" s="29"/>
    </row>
    <row r="37" spans="1:16" ht="30" customHeight="1" x14ac:dyDescent="0.3">
      <c r="A37" s="241"/>
      <c r="B37" s="206">
        <v>9</v>
      </c>
      <c r="C37" s="204" t="s">
        <v>262</v>
      </c>
      <c r="D37" s="204"/>
      <c r="E37" s="204"/>
      <c r="F37" s="204"/>
      <c r="G37" s="204"/>
      <c r="H37" s="204"/>
      <c r="I37" s="204"/>
      <c r="J37" s="204"/>
      <c r="K37" s="204"/>
      <c r="L37" s="204"/>
      <c r="M37" s="122"/>
      <c r="N37" s="122"/>
      <c r="O37" s="123"/>
      <c r="P37" s="29"/>
    </row>
    <row r="38" spans="1:16" ht="17.25" customHeight="1" thickBot="1" x14ac:dyDescent="0.35">
      <c r="A38" s="241"/>
      <c r="B38" s="208"/>
      <c r="C38" s="195" t="s">
        <v>263</v>
      </c>
      <c r="D38" s="196"/>
      <c r="E38" s="196"/>
      <c r="F38" s="196"/>
      <c r="G38" s="196"/>
      <c r="H38" s="196"/>
      <c r="I38" s="196"/>
      <c r="J38" s="196"/>
      <c r="K38" s="196"/>
      <c r="L38" s="267"/>
      <c r="M38" s="125"/>
      <c r="N38" s="125"/>
      <c r="O38" s="126"/>
      <c r="P38" s="29"/>
    </row>
    <row r="39" spans="1:16" ht="30" customHeight="1" x14ac:dyDescent="0.3">
      <c r="A39" s="241"/>
      <c r="B39" s="206">
        <v>10</v>
      </c>
      <c r="C39" s="204" t="s">
        <v>264</v>
      </c>
      <c r="D39" s="204"/>
      <c r="E39" s="204"/>
      <c r="F39" s="204"/>
      <c r="G39" s="204"/>
      <c r="H39" s="204"/>
      <c r="I39" s="204"/>
      <c r="J39" s="204"/>
      <c r="K39" s="204"/>
      <c r="L39" s="204"/>
      <c r="M39" s="128"/>
      <c r="N39" s="128"/>
      <c r="O39" s="129"/>
      <c r="P39" s="29"/>
    </row>
    <row r="40" spans="1:16" ht="18" customHeight="1" thickBot="1" x14ac:dyDescent="0.35">
      <c r="A40" s="241"/>
      <c r="B40" s="208"/>
      <c r="C40" s="195" t="s">
        <v>265</v>
      </c>
      <c r="D40" s="196"/>
      <c r="E40" s="196"/>
      <c r="F40" s="196"/>
      <c r="G40" s="196"/>
      <c r="H40" s="196"/>
      <c r="I40" s="196"/>
      <c r="J40" s="196"/>
      <c r="K40" s="196"/>
      <c r="L40" s="267"/>
      <c r="M40" s="131"/>
      <c r="N40" s="131"/>
      <c r="O40" s="132"/>
      <c r="P40" s="29"/>
    </row>
    <row r="41" spans="1:16" ht="13.9" customHeight="1" x14ac:dyDescent="0.3">
      <c r="A41" s="241"/>
      <c r="B41" s="206">
        <v>11</v>
      </c>
      <c r="C41" s="204" t="s">
        <v>266</v>
      </c>
      <c r="D41" s="204"/>
      <c r="E41" s="204"/>
      <c r="F41" s="204"/>
      <c r="G41" s="204"/>
      <c r="H41" s="204"/>
      <c r="I41" s="204"/>
      <c r="J41" s="204"/>
      <c r="K41" s="204"/>
      <c r="L41" s="204"/>
      <c r="M41" s="122"/>
      <c r="N41" s="122"/>
      <c r="O41" s="123"/>
      <c r="P41" s="29"/>
    </row>
    <row r="42" spans="1:16" ht="13.9" customHeight="1" x14ac:dyDescent="0.3">
      <c r="A42" s="241"/>
      <c r="B42" s="257"/>
      <c r="C42" s="212" t="s">
        <v>267</v>
      </c>
      <c r="D42" s="213"/>
      <c r="E42" s="213"/>
      <c r="F42" s="213"/>
      <c r="G42" s="213"/>
      <c r="H42" s="213"/>
      <c r="I42" s="213"/>
      <c r="J42" s="213"/>
      <c r="K42" s="213"/>
      <c r="L42" s="274"/>
      <c r="M42" s="134"/>
      <c r="N42" s="134"/>
      <c r="O42" s="135"/>
      <c r="P42" s="29"/>
    </row>
    <row r="43" spans="1:16" ht="14.5" customHeight="1" thickBot="1" x14ac:dyDescent="0.35">
      <c r="A43" s="241"/>
      <c r="B43" s="208"/>
      <c r="C43" s="243" t="s">
        <v>268</v>
      </c>
      <c r="D43" s="243"/>
      <c r="E43" s="243"/>
      <c r="F43" s="243"/>
      <c r="G43" s="243"/>
      <c r="H43" s="243"/>
      <c r="I43" s="243"/>
      <c r="J43" s="243"/>
      <c r="K43" s="243"/>
      <c r="L43" s="243"/>
      <c r="M43" s="125"/>
      <c r="N43" s="125"/>
      <c r="O43" s="126"/>
      <c r="P43" s="29"/>
    </row>
    <row r="44" spans="1:16" ht="14.5" customHeight="1" thickBot="1" x14ac:dyDescent="0.35">
      <c r="A44" s="241"/>
      <c r="B44" s="157">
        <v>12</v>
      </c>
      <c r="C44" s="238" t="s">
        <v>269</v>
      </c>
      <c r="D44" s="238"/>
      <c r="E44" s="238"/>
      <c r="F44" s="238"/>
      <c r="G44" s="238"/>
      <c r="H44" s="238"/>
      <c r="I44" s="238"/>
      <c r="J44" s="238"/>
      <c r="K44" s="238"/>
      <c r="L44" s="238"/>
      <c r="M44" s="140"/>
      <c r="N44" s="140"/>
      <c r="O44" s="141"/>
      <c r="P44" s="29"/>
    </row>
    <row r="45" spans="1:16" x14ac:dyDescent="0.3">
      <c r="A45" s="33"/>
      <c r="B45" s="19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15"/>
      <c r="N45" s="15"/>
      <c r="O45" s="3"/>
      <c r="P45" s="29"/>
    </row>
    <row r="46" spans="1:16" ht="14.5" thickBot="1" x14ac:dyDescent="0.35"/>
    <row r="47" spans="1:16" x14ac:dyDescent="0.3">
      <c r="A47" s="220" t="s">
        <v>18</v>
      </c>
      <c r="B47" s="221"/>
      <c r="C47" s="221"/>
      <c r="D47" s="221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2"/>
    </row>
    <row r="48" spans="1:16" x14ac:dyDescent="0.3">
      <c r="A48" s="223"/>
      <c r="B48" s="224"/>
      <c r="C48" s="224"/>
      <c r="D48" s="224"/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5"/>
    </row>
    <row r="49" spans="1:15" x14ac:dyDescent="0.3">
      <c r="A49" s="223"/>
      <c r="B49" s="224"/>
      <c r="C49" s="224"/>
      <c r="D49" s="224"/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5"/>
    </row>
    <row r="50" spans="1:15" ht="14.5" thickBot="1" x14ac:dyDescent="0.35">
      <c r="A50" s="226"/>
      <c r="B50" s="227"/>
      <c r="C50" s="227"/>
      <c r="D50" s="227"/>
      <c r="E50" s="227"/>
      <c r="F50" s="227"/>
      <c r="G50" s="227"/>
      <c r="H50" s="227"/>
      <c r="I50" s="227"/>
      <c r="J50" s="227"/>
      <c r="K50" s="227"/>
      <c r="L50" s="227"/>
      <c r="M50" s="227"/>
      <c r="N50" s="227"/>
      <c r="O50" s="228"/>
    </row>
    <row r="51" spans="1:15" x14ac:dyDescent="0.3">
      <c r="G51" s="21"/>
      <c r="H51" s="21"/>
      <c r="I51" s="21"/>
      <c r="J51" s="21"/>
    </row>
    <row r="52" spans="1:15" x14ac:dyDescent="0.3">
      <c r="A52" s="22" t="s">
        <v>68</v>
      </c>
      <c r="B52" s="7"/>
      <c r="C52" s="7"/>
      <c r="H52" s="21"/>
      <c r="J52" s="21"/>
    </row>
    <row r="53" spans="1:15" x14ac:dyDescent="0.3">
      <c r="A53" s="116" t="s">
        <v>69</v>
      </c>
      <c r="B53" s="7"/>
      <c r="C53" s="7"/>
      <c r="K53" s="23"/>
      <c r="L53" s="23"/>
      <c r="M53" s="23"/>
      <c r="N53" s="23"/>
    </row>
    <row r="54" spans="1:15" x14ac:dyDescent="0.3">
      <c r="A54" s="117" t="s">
        <v>70</v>
      </c>
    </row>
    <row r="57" spans="1:15" x14ac:dyDescent="0.3">
      <c r="A57" s="30"/>
    </row>
  </sheetData>
  <sheetProtection algorithmName="SHA-512" hashValue="F32+LAshBBlGQCLKLtfbJXfzBeDGgEMztcG3wHwjl+XmZC1f5rUMq3pvxh/yqgX3zJUC9kDRkTFR/W/854qbcg==" saltValue="iRogy8GcwjcXcKPv9ikwsw==" spinCount="100000" sheet="1" objects="1" scenarios="1"/>
  <mergeCells count="48">
    <mergeCell ref="B25:B29"/>
    <mergeCell ref="C25:L25"/>
    <mergeCell ref="C29:L29"/>
    <mergeCell ref="B30:B33"/>
    <mergeCell ref="F2:O2"/>
    <mergeCell ref="F3:O4"/>
    <mergeCell ref="K12:O12"/>
    <mergeCell ref="K13:O13"/>
    <mergeCell ref="K14:O14"/>
    <mergeCell ref="K15:O15"/>
    <mergeCell ref="I12:J14"/>
    <mergeCell ref="C17:L17"/>
    <mergeCell ref="A7:B7"/>
    <mergeCell ref="A10:B10"/>
    <mergeCell ref="A12:A13"/>
    <mergeCell ref="B12:G13"/>
    <mergeCell ref="B34:B36"/>
    <mergeCell ref="C34:L34"/>
    <mergeCell ref="C35:L35"/>
    <mergeCell ref="C36:L36"/>
    <mergeCell ref="A18:A44"/>
    <mergeCell ref="C18:L18"/>
    <mergeCell ref="C19:L19"/>
    <mergeCell ref="B22:B24"/>
    <mergeCell ref="C23:L23"/>
    <mergeCell ref="C24:L24"/>
    <mergeCell ref="C20:L20"/>
    <mergeCell ref="C21:L21"/>
    <mergeCell ref="C22:L22"/>
    <mergeCell ref="B37:B38"/>
    <mergeCell ref="C37:L37"/>
    <mergeCell ref="C38:L38"/>
    <mergeCell ref="A47:O50"/>
    <mergeCell ref="C26:L26"/>
    <mergeCell ref="C27:L27"/>
    <mergeCell ref="C28:L28"/>
    <mergeCell ref="C42:L42"/>
    <mergeCell ref="B41:B43"/>
    <mergeCell ref="C41:L41"/>
    <mergeCell ref="C43:L43"/>
    <mergeCell ref="C44:L44"/>
    <mergeCell ref="B39:B40"/>
    <mergeCell ref="C39:L39"/>
    <mergeCell ref="C40:L40"/>
    <mergeCell ref="C30:L30"/>
    <mergeCell ref="C31:L31"/>
    <mergeCell ref="C32:L32"/>
    <mergeCell ref="C33:L33"/>
  </mergeCells>
  <conditionalFormatting sqref="C18:L20">
    <cfRule type="expression" dxfId="37" priority="12" stopIfTrue="1">
      <formula>AND(M18=1,N18="x")</formula>
    </cfRule>
    <cfRule type="expression" dxfId="36" priority="13" stopIfTrue="1">
      <formula>AND(M18="x",N18&lt;&gt;"",N18=0)</formula>
    </cfRule>
    <cfRule type="expression" dxfId="35" priority="14" stopIfTrue="1">
      <formula>AND(M18="x",N18=1)</formula>
    </cfRule>
    <cfRule type="expression" dxfId="34" priority="15" stopIfTrue="1">
      <formula>AND(M18&lt;&gt;"",M18=0,N18=1)</formula>
    </cfRule>
    <cfRule type="expression" dxfId="33" priority="16" stopIfTrue="1">
      <formula>AND(M18=0,M18&lt;&gt;"")</formula>
    </cfRule>
    <cfRule type="expression" dxfId="32" priority="17" stopIfTrue="1">
      <formula>M18="x"</formula>
    </cfRule>
    <cfRule type="expression" dxfId="31" priority="18" stopIfTrue="1">
      <formula>AND(M18=1,N18=0,N18&lt;&gt;"")</formula>
    </cfRule>
    <cfRule type="expression" dxfId="30" priority="19" stopIfTrue="1">
      <formula>M18=1</formula>
    </cfRule>
  </conditionalFormatting>
  <conditionalFormatting sqref="C21:L44">
    <cfRule type="expression" dxfId="29" priority="1" stopIfTrue="1">
      <formula>N21="X"</formula>
    </cfRule>
    <cfRule type="expression" dxfId="28" priority="2" stopIfTrue="1">
      <formula>AND(N21&lt;&gt;"",N21=0)</formula>
    </cfRule>
    <cfRule type="expression" dxfId="27" priority="3" stopIfTrue="1">
      <formula>N21=1</formula>
    </cfRule>
    <cfRule type="expression" dxfId="26" priority="4" stopIfTrue="1">
      <formula>AND(M21=1,N21="x")</formula>
    </cfRule>
    <cfRule type="expression" dxfId="25" priority="5" stopIfTrue="1">
      <formula>AND(M21="x",N21&lt;&gt;"",N21=0)</formula>
    </cfRule>
    <cfRule type="expression" dxfId="24" priority="6" stopIfTrue="1">
      <formula>AND(M21="x",N21=1)</formula>
    </cfRule>
    <cfRule type="expression" dxfId="23" priority="7" stopIfTrue="1">
      <formula>AND(M21&lt;&gt;"",M21=0,N21=1)</formula>
    </cfRule>
    <cfRule type="expression" dxfId="22" priority="8" stopIfTrue="1">
      <formula>AND(M21=0,M21&lt;&gt;"")</formula>
    </cfRule>
    <cfRule type="expression" dxfId="21" priority="9" stopIfTrue="1">
      <formula>M21="x"</formula>
    </cfRule>
    <cfRule type="expression" dxfId="20" priority="10" stopIfTrue="1">
      <formula>AND(M21=1,N21=0,N21&lt;&gt;"")</formula>
    </cfRule>
    <cfRule type="expression" dxfId="19" priority="11" stopIfTrue="1">
      <formula>M21=1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11</vt:i4>
      </vt:variant>
    </vt:vector>
  </HeadingPairs>
  <TitlesOfParts>
    <vt:vector size="11" baseType="lpstr">
      <vt:lpstr>1.1. SCHEMA CORPORALĂ</vt:lpstr>
      <vt:lpstr>2.1. CUNOAȘT. ELEM. DIN SPAȚIU</vt:lpstr>
      <vt:lpstr>2.2.TERMENI DE SPAȚIU</vt:lpstr>
      <vt:lpstr>2.3.CITEȘTE HĂRȚI</vt:lpstr>
      <vt:lpstr>2.4.ORIENTARE ȘI DEPLASARE</vt:lpstr>
      <vt:lpstr>3.1. DEPLASAREA ÎN TRAFIC</vt:lpstr>
      <vt:lpstr>3.2.ACCESIBILITATEA SPAȚIILOR</vt:lpstr>
      <vt:lpstr>3.3. OP CU ELEM DE TOPOGRAFIE</vt:lpstr>
      <vt:lpstr>4.1.CUN SERVICIILOR DISPONIBILE</vt:lpstr>
      <vt:lpstr>4.2.CUN DESPRE MEDIUL ÎNCONJURĂ</vt:lpstr>
      <vt:lpstr>ORIENTAREA ÎN SPAȚIU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OanaP</dc:creator>
  <cp:lastModifiedBy>Inge José Smelik</cp:lastModifiedBy>
  <dcterms:created xsi:type="dcterms:W3CDTF">2020-04-08T13:08:07Z</dcterms:created>
  <dcterms:modified xsi:type="dcterms:W3CDTF">2020-11-24T07:05:02Z</dcterms:modified>
</cp:coreProperties>
</file>